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macho\Desktop\Nomina Enero\"/>
    </mc:Choice>
  </mc:AlternateContent>
  <bookViews>
    <workbookView xWindow="0" yWindow="0" windowWidth="24000" windowHeight="9735"/>
  </bookViews>
  <sheets>
    <sheet name="PERSONAL FIJO" sheetId="1" r:id="rId1"/>
  </sheets>
  <calcPr calcId="152511"/>
</workbook>
</file>

<file path=xl/calcChain.xml><?xml version="1.0" encoding="utf-8"?>
<calcChain xmlns="http://schemas.openxmlformats.org/spreadsheetml/2006/main">
  <c r="E126" i="1" l="1"/>
  <c r="K66" i="1" l="1"/>
  <c r="J89" i="1"/>
  <c r="K89" i="1" s="1"/>
  <c r="J22" i="1"/>
  <c r="K22" i="1" s="1"/>
  <c r="J64" i="1"/>
  <c r="K64" i="1" s="1"/>
  <c r="J108" i="1"/>
  <c r="K108" i="1" s="1"/>
  <c r="J76" i="1"/>
  <c r="K76" i="1" s="1"/>
  <c r="J77" i="1"/>
  <c r="K77" i="1" s="1"/>
  <c r="K65" i="1"/>
  <c r="K78" i="1"/>
  <c r="K90" i="1"/>
  <c r="K58" i="1"/>
  <c r="K79" i="1"/>
  <c r="K80" i="1"/>
  <c r="K34" i="1"/>
  <c r="J35" i="1"/>
  <c r="K35" i="1" s="1"/>
  <c r="J39" i="1"/>
  <c r="K39" i="1" s="1"/>
  <c r="J40" i="1"/>
  <c r="K40" i="1" s="1"/>
  <c r="K41" i="1"/>
  <c r="J53" i="1"/>
  <c r="K53" i="1" s="1"/>
  <c r="K55" i="1"/>
  <c r="K56" i="1"/>
  <c r="K57" i="1"/>
  <c r="J70" i="1"/>
  <c r="K70" i="1" s="1"/>
  <c r="J71" i="1"/>
  <c r="K71" i="1" s="1"/>
  <c r="J72" i="1"/>
  <c r="K72" i="1" s="1"/>
  <c r="J73" i="1"/>
  <c r="K73" i="1" s="1"/>
  <c r="J74" i="1"/>
  <c r="K74" i="1" s="1"/>
  <c r="K93" i="1"/>
  <c r="K91" i="1"/>
  <c r="K92" i="1"/>
  <c r="J59" i="1"/>
  <c r="K59" i="1" s="1"/>
  <c r="J60" i="1"/>
  <c r="K60" i="1" s="1"/>
  <c r="J102" i="1" l="1"/>
  <c r="K102" i="1" s="1"/>
  <c r="J118" i="1" l="1"/>
  <c r="K118" i="1" s="1"/>
  <c r="J18" i="1"/>
  <c r="J27" i="1"/>
  <c r="K27" i="1" s="1"/>
  <c r="J33" i="1"/>
  <c r="K33" i="1" s="1"/>
  <c r="J45" i="1"/>
  <c r="K45" i="1" s="1"/>
  <c r="J46" i="1"/>
  <c r="K46" i="1" s="1"/>
  <c r="J47" i="1"/>
  <c r="K47" i="1" s="1"/>
  <c r="J49" i="1"/>
  <c r="K49" i="1" s="1"/>
  <c r="J50" i="1"/>
  <c r="K50" i="1" s="1"/>
  <c r="J51" i="1"/>
  <c r="K51" i="1" s="1"/>
  <c r="J54" i="1"/>
  <c r="K54" i="1" s="1"/>
  <c r="J61" i="1"/>
  <c r="K61" i="1" s="1"/>
  <c r="K62" i="1"/>
  <c r="J67" i="1"/>
  <c r="K67" i="1" s="1"/>
  <c r="J68" i="1"/>
  <c r="K68" i="1" s="1"/>
  <c r="J69" i="1"/>
  <c r="K69" i="1" s="1"/>
  <c r="K82" i="1"/>
  <c r="J84" i="1"/>
  <c r="K84" i="1" s="1"/>
  <c r="J87" i="1"/>
  <c r="K87" i="1" s="1"/>
  <c r="J94" i="1"/>
  <c r="K94" i="1" s="1"/>
  <c r="J95" i="1"/>
  <c r="K95" i="1" s="1"/>
  <c r="J103" i="1"/>
  <c r="K103" i="1" s="1"/>
  <c r="J104" i="1"/>
  <c r="K104" i="1" s="1"/>
  <c r="J106" i="1"/>
  <c r="K106" i="1" s="1"/>
  <c r="J109" i="1"/>
  <c r="K109" i="1" s="1"/>
  <c r="J112" i="1"/>
  <c r="K112" i="1" s="1"/>
  <c r="J113" i="1"/>
  <c r="K113" i="1" s="1"/>
  <c r="J114" i="1"/>
  <c r="K114" i="1" s="1"/>
  <c r="J115" i="1"/>
  <c r="K115" i="1" s="1"/>
  <c r="J117" i="1"/>
  <c r="K117" i="1" s="1"/>
  <c r="K18" i="1" l="1"/>
</calcChain>
</file>

<file path=xl/sharedStrings.xml><?xml version="1.0" encoding="utf-8"?>
<sst xmlns="http://schemas.openxmlformats.org/spreadsheetml/2006/main" count="351" uniqueCount="299">
  <si>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</si>
  <si>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</si>
  <si>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</si>
  <si>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</si>
  <si>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</si>
  <si>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</si>
  <si>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</si>
  <si>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</si>
  <si>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</si>
  <si>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</si>
  <si>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</si>
  <si>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</si>
  <si>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</si>
  <si>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</si>
  <si>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</si>
  <si>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>00000180</t>
  </si>
  <si>
    <t>YOKASTA ALTAGRACIA GUZMAN SANTOS</t>
  </si>
  <si>
    <t>DIRECTOR GENERAL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</si>
  <si>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</si>
  <si>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</si>
  <si>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</si>
  <si>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</si>
  <si>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</si>
  <si>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</si>
  <si>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</si>
  <si>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</si>
  <si>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</si>
  <si>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</si>
  <si>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</si>
  <si>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</si>
  <si>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</si>
  <si>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</si>
  <si>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</si>
  <si>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</si>
  <si>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</si>
  <si>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</si>
  <si>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</si>
  <si>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</si>
  <si>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</si>
  <si>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</si>
  <si>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</si>
  <si>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</si>
  <si>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</si>
  <si>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</si>
  <si>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</si>
  <si>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</si>
  <si>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</si>
  <si>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</si>
  <si>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</si>
  <si>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</si>
  <si>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</si>
  <si>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</si>
  <si>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</si>
  <si>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</si>
  <si>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</si>
  <si>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</si>
  <si>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</si>
  <si>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</si>
  <si>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</si>
  <si>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</si>
  <si>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</si>
  <si>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</si>
  <si>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</si>
  <si>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</si>
  <si>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</si>
  <si>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</si>
  <si>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</si>
  <si>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</si>
  <si>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</si>
  <si>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</si>
  <si>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</si>
  <si>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</si>
  <si>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</si>
  <si>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</si>
  <si>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</si>
  <si>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</si>
  <si>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</si>
  <si>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</si>
  <si>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</si>
  <si>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</si>
  <si>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</si>
  <si>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</si>
  <si>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</si>
  <si>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</si>
  <si>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</si>
  <si>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</si>
  <si>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</si>
  <si>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</si>
  <si>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</si>
  <si>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</si>
  <si>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</si>
  <si>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</si>
  <si>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</si>
  <si>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</si>
  <si>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</si>
  <si>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</si>
  <si>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</si>
  <si>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</si>
  <si>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</si>
  <si>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</si>
  <si>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</si>
  <si>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</si>
  <si>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</si>
  <si>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</si>
  <si>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</si>
  <si>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</si>
  <si>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</si>
  <si>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</si>
  <si>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</si>
  <si>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</si>
  <si>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</si>
  <si>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</si>
  <si>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</si>
  <si>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</si>
  <si>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</si>
  <si>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</si>
  <si>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</si>
  <si>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</si>
  <si>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</si>
  <si>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</si>
  <si>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</si>
  <si>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</si>
  <si>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</si>
  <si>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</si>
  <si>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</si>
  <si>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</si>
  <si>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</si>
  <si>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</si>
  <si>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</si>
  <si>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</si>
  <si>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</si>
  <si>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</si>
  <si>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</si>
  <si>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</si>
  <si>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</si>
  <si>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</si>
  <si>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</si>
  <si>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00105219</t>
  </si>
  <si>
    <t xml:space="preserve">KELMAN OTONIEL SUAREZ RODRIGUEZ </t>
  </si>
  <si>
    <t>00105220</t>
  </si>
  <si>
    <t xml:space="preserve">ARGELIS RAFAEL OLIVERO ROSADO 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</si>
  <si>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</si>
  <si>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</si>
  <si>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</si>
  <si>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</si>
  <si>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</si>
  <si>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</si>
  <si>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</si>
  <si>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</si>
  <si>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</si>
  <si>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</si>
  <si>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</si>
  <si>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</si>
  <si>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Total de Descuentos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</si>
  <si>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</si>
  <si>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</si>
  <si>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</si>
  <si>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</si>
  <si>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</si>
  <si>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</si>
  <si>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</si>
  <si>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</si>
  <si>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</si>
  <si>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</si>
  <si>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</si>
  <si>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</si>
  <si>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</si>
  <si>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</si>
  <si>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</si>
  <si>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</si>
  <si>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</si>
  <si>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</si>
  <si>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</si>
  <si>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</si>
  <si>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</si>
  <si>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</si>
  <si>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</si>
  <si>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</si>
  <si>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</si>
  <si>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</si>
  <si>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</si>
  <si>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</si>
  <si>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</si>
  <si>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</si>
  <si>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</si>
  <si>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</si>
  <si>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</si>
  <si>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</si>
  <si>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</si>
  <si>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MICHELLE A. PANIAGUA TEJERA</t>
  </si>
  <si>
    <t>SECRETARIA EJECUTIVA</t>
  </si>
  <si>
    <t>MARIELA MARIA GARCIA ALMONTE</t>
  </si>
  <si>
    <t>FRANDI ANTIGUA DEL CARMEN</t>
  </si>
  <si>
    <t>RAFAEL MEDINA RAMON</t>
  </si>
  <si>
    <t>ANGUSTIA DE OLEO DE OLEO</t>
  </si>
  <si>
    <t>DORCAS MARIA DE JESUS LOPEZ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</si>
  <si>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</si>
  <si>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</si>
  <si>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</si>
  <si>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</si>
  <si>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</si>
  <si>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</si>
  <si>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00105204</t>
  </si>
  <si>
    <t>00105295</t>
  </si>
  <si>
    <t>00135194</t>
  </si>
  <si>
    <t>00135197</t>
  </si>
  <si>
    <t>00090196</t>
  </si>
  <si>
    <t>00075187</t>
  </si>
  <si>
    <t>00075191</t>
  </si>
  <si>
    <t>00075193</t>
  </si>
  <si>
    <t>00000033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</si>
  <si>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</si>
  <si>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</si>
  <si>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</si>
  <si>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</si>
  <si>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</si>
  <si>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</si>
  <si>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</si>
  <si>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</si>
  <si>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</si>
  <si>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</si>
  <si>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</si>
  <si>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</si>
  <si>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</si>
  <si>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</si>
  <si>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</si>
  <si>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</si>
  <si>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JOSE ANIBAL DE LOS REYES UREÑA</t>
  </si>
  <si>
    <t>00105369</t>
  </si>
  <si>
    <t>SURELYS ENCARNACION PINEDA</t>
  </si>
  <si>
    <t>00075202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</si>
  <si>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</si>
  <si>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</si>
  <si>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</si>
  <si>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</si>
  <si>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</si>
  <si>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</si>
  <si>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</si>
  <si>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</si>
  <si>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</si>
  <si>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</si>
  <si>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</si>
  <si>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</si>
  <si>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</si>
  <si>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</si>
  <si>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</si>
  <si>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</si>
  <si>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</si>
  <si>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</si>
  <si>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</si>
  <si>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</si>
  <si>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SECUNDINO CAPELLAN DE LA CRUZ</t>
  </si>
  <si>
    <t>ENRIQUE JAVIER MARTINEZ MANZUETA</t>
  </si>
  <si>
    <t>00105470</t>
  </si>
  <si>
    <t>00105472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</si>
  <si>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</si>
  <si>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</si>
  <si>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</si>
  <si>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</si>
  <si>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</si>
  <si>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</si>
  <si>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 </t>
  </si>
  <si>
    <t>HEIDY FERNANDA VILAMIL FERMIN</t>
  </si>
  <si>
    <t>00105483</t>
  </si>
  <si>
    <t>ENC. OFICINA REGIONAL</t>
  </si>
  <si>
    <t>DENNIS ABEL DUVAL MUÑOZ</t>
  </si>
  <si>
    <t>00090216</t>
  </si>
  <si>
    <t>00120211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</si>
  <si>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</si>
  <si>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</si>
  <si>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</si>
  <si>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</si>
  <si>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</si>
  <si>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</si>
  <si>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MICHEL CAROLINA AMADOR</t>
  </si>
  <si>
    <t>00030192</t>
  </si>
  <si>
    <t>RECEOCIONISTA</t>
  </si>
  <si>
    <t>JUAN ANDRES SCOLFULLER</t>
  </si>
  <si>
    <t>ORLANDO LAJARA AQUINO</t>
  </si>
  <si>
    <t>00045355</t>
  </si>
  <si>
    <t>WEB MASTER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</si>
  <si>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</si>
  <si>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</si>
  <si>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</si>
  <si>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</si>
  <si>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</si>
  <si>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</si>
  <si>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</si>
  <si>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</si>
  <si>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</si>
  <si>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</si>
  <si>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</si>
  <si>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</si>
  <si>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</si>
  <si>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</si>
  <si>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</si>
  <si>
    <t>“AÑO DEL DESARROLLO AGROFORESTAL”</t>
  </si>
  <si>
    <t>PAGO SUELDOS ENERO 2017: EMPLEADOS  FIJOS Y DE CARRERA ADMINISTRTIVA</t>
  </si>
  <si>
    <t>KATHERINE JHOANNA GUTIERREZ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</si>
</sst>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D$&quot;* #,##0.00_);_(&quot;RD$&quot;* \(#,##0.00\);_(&quot;RD$&quot;* &quot;-&quot;??_);_(@_)"/>
    <numFmt numFmtId="165" formatCode="#,##0.00\ &quot;RD$&quot;"/>
    <numFmt numFmtId="167" formatCode="&quot;RD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3" borderId="0" xfId="0" applyFill="1"/>
    <xf numFmtId="4" fontId="9" fillId="2" borderId="1" xfId="1" applyNumberFormat="1" applyFont="1" applyFill="1" applyBorder="1" applyAlignment="1">
      <alignment horizontal="right" vertical="center"/>
    </xf>
    <xf numFmtId="0" fontId="9" fillId="2" borderId="15" xfId="1" applyFont="1" applyFill="1" applyBorder="1" applyAlignment="1">
      <alignment vertical="center"/>
    </xf>
    <xf numFmtId="0" fontId="9" fillId="2" borderId="2" xfId="1" applyFont="1" applyFill="1" applyBorder="1" applyAlignment="1">
      <alignment horizontal="left" vertical="center"/>
    </xf>
    <xf numFmtId="4" fontId="9" fillId="2" borderId="10" xfId="1" applyNumberFormat="1" applyFont="1" applyFill="1" applyBorder="1" applyAlignment="1">
      <alignment horizontal="right" vertical="center"/>
    </xf>
    <xf numFmtId="0" fontId="10" fillId="0" borderId="0" xfId="0" applyFont="1"/>
    <xf numFmtId="0" fontId="9" fillId="2" borderId="5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vertical="center"/>
    </xf>
    <xf numFmtId="0" fontId="9" fillId="2" borderId="17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/>
    </xf>
    <xf numFmtId="4" fontId="9" fillId="2" borderId="12" xfId="1" applyNumberFormat="1" applyFont="1" applyFill="1" applyBorder="1" applyAlignment="1">
      <alignment horizontal="center" vertical="center"/>
    </xf>
    <xf numFmtId="4" fontId="9" fillId="2" borderId="12" xfId="1" applyNumberFormat="1" applyFont="1" applyFill="1" applyBorder="1" applyAlignment="1">
      <alignment horizontal="right" vertical="center"/>
    </xf>
    <xf numFmtId="4" fontId="9" fillId="2" borderId="18" xfId="1" applyNumberFormat="1" applyFont="1" applyFill="1" applyBorder="1" applyAlignment="1">
      <alignment horizontal="right" vertical="center"/>
    </xf>
    <xf numFmtId="4" fontId="9" fillId="2" borderId="7" xfId="1" applyNumberFormat="1" applyFont="1" applyFill="1" applyBorder="1" applyAlignment="1">
      <alignment horizontal="right" vertical="center"/>
    </xf>
    <xf numFmtId="4" fontId="9" fillId="2" borderId="19" xfId="1" applyNumberFormat="1" applyFont="1" applyFill="1" applyBorder="1" applyAlignment="1">
      <alignment horizontal="right" vertical="center"/>
    </xf>
    <xf numFmtId="4" fontId="9" fillId="2" borderId="20" xfId="1" applyNumberFormat="1" applyFont="1" applyFill="1" applyBorder="1" applyAlignment="1">
      <alignment horizontal="right" vertical="center"/>
    </xf>
    <xf numFmtId="4" fontId="9" fillId="2" borderId="11" xfId="1" applyNumberFormat="1" applyFont="1" applyFill="1" applyBorder="1" applyAlignment="1">
      <alignment horizontal="right" vertical="center"/>
    </xf>
    <xf numFmtId="4" fontId="9" fillId="3" borderId="1" xfId="1" applyNumberFormat="1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vertical="center"/>
    </xf>
    <xf numFmtId="4" fontId="9" fillId="2" borderId="2" xfId="1" applyNumberFormat="1" applyFont="1" applyFill="1" applyBorder="1" applyAlignment="1">
      <alignment horizontal="right" vertical="center"/>
    </xf>
    <xf numFmtId="0" fontId="9" fillId="2" borderId="16" xfId="1" applyFont="1" applyFill="1" applyBorder="1" applyAlignment="1">
      <alignment horizontal="left" vertical="center"/>
    </xf>
    <xf numFmtId="49" fontId="9" fillId="3" borderId="1" xfId="1" applyNumberFormat="1" applyFont="1" applyFill="1" applyBorder="1" applyAlignment="1">
      <alignment horizontal="left" vertical="center"/>
    </xf>
    <xf numFmtId="49" fontId="9" fillId="3" borderId="8" xfId="1" applyNumberFormat="1" applyFont="1" applyFill="1" applyBorder="1" applyAlignment="1">
      <alignment horizontal="left" vertical="center"/>
    </xf>
    <xf numFmtId="4" fontId="9" fillId="3" borderId="8" xfId="1" applyNumberFormat="1" applyFont="1" applyFill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center" vertical="center"/>
    </xf>
    <xf numFmtId="0" fontId="10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11" fillId="3" borderId="1" xfId="0" applyFont="1" applyFill="1" applyBorder="1"/>
    <xf numFmtId="164" fontId="9" fillId="3" borderId="1" xfId="1" applyNumberFormat="1" applyFont="1" applyFill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1" fillId="0" borderId="1" xfId="0" applyFont="1" applyBorder="1"/>
    <xf numFmtId="164" fontId="9" fillId="3" borderId="8" xfId="1" applyNumberFormat="1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right" vertical="center"/>
    </xf>
    <xf numFmtId="49" fontId="9" fillId="3" borderId="8" xfId="1" applyNumberFormat="1" applyFont="1" applyFill="1" applyBorder="1" applyAlignment="1">
      <alignment vertical="center"/>
    </xf>
    <xf numFmtId="49" fontId="11" fillId="3" borderId="1" xfId="0" applyNumberFormat="1" applyFont="1" applyFill="1" applyBorder="1" applyAlignment="1">
      <alignment horizontal="left"/>
    </xf>
    <xf numFmtId="49" fontId="9" fillId="3" borderId="1" xfId="1" applyNumberFormat="1" applyFont="1" applyFill="1" applyBorder="1" applyAlignment="1">
      <alignment vertical="center"/>
    </xf>
    <xf numFmtId="0" fontId="12" fillId="0" borderId="0" xfId="0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4" fontId="9" fillId="3" borderId="1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7" fontId="9" fillId="3" borderId="1" xfId="1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 wrapText="1"/>
    </xf>
    <xf numFmtId="4" fontId="9" fillId="2" borderId="10" xfId="1" applyNumberFormat="1" applyFont="1" applyFill="1" applyBorder="1" applyAlignment="1">
      <alignment horizontal="center" vertical="center"/>
    </xf>
    <xf numFmtId="167" fontId="9" fillId="3" borderId="8" xfId="1" applyNumberFormat="1" applyFont="1" applyFill="1" applyBorder="1" applyAlignment="1">
      <alignment horizontal="center" vertical="center"/>
    </xf>
    <xf numFmtId="167" fontId="9" fillId="3" borderId="8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0" fontId="9" fillId="2" borderId="19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5">
    <cellStyle name="Normal" xfId="0" builtinId="0"/>
    <cellStyle name="Normal 2" xfId="3"/>
    <cellStyle name="Normal 3" xfId="1"/>
    <cellStyle name="Normal 4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1638299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86464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34"/>
  <sheetViews>
    <sheetView tabSelected="1" zoomScale="71" zoomScaleNormal="71" workbookViewId="0"/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68" t="s">
        <v>12</v>
      </c>
      <c r="C7" s="68"/>
      <c r="D7" s="68"/>
      <c r="E7" s="68"/>
      <c r="F7" s="68"/>
      <c r="G7" s="68"/>
      <c r="H7" s="68"/>
      <c r="I7" s="68"/>
      <c r="J7" s="68"/>
      <c r="K7" s="68"/>
    </row>
    <row r="8" spans="1:11" ht="18.75" x14ac:dyDescent="0.25">
      <c r="B8" s="82" t="s">
        <v>296</v>
      </c>
      <c r="C8" s="82"/>
      <c r="D8" s="82"/>
      <c r="E8" s="82"/>
      <c r="F8" s="82"/>
      <c r="G8" s="82"/>
      <c r="H8" s="82"/>
      <c r="I8" s="82"/>
      <c r="J8" s="82"/>
      <c r="K8" s="8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86" t="s">
        <v>297</v>
      </c>
      <c r="C11" s="86"/>
      <c r="D11" s="86"/>
      <c r="E11" s="86"/>
      <c r="F11" s="86"/>
      <c r="G11" s="86"/>
      <c r="H11" s="86"/>
      <c r="I11" s="86"/>
      <c r="J11" s="86"/>
      <c r="K11" s="86"/>
    </row>
    <row r="12" spans="1:11" ht="16.5" customHeight="1" thickBot="1" x14ac:dyDescent="0.35">
      <c r="A12" s="8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"/>
      <c r="B13" s="72" t="s">
        <v>0</v>
      </c>
      <c r="C13" s="69" t="s">
        <v>1</v>
      </c>
      <c r="D13" s="9"/>
      <c r="E13" s="75" t="s">
        <v>2</v>
      </c>
      <c r="F13" s="78" t="s">
        <v>3</v>
      </c>
      <c r="G13" s="10" t="s">
        <v>4</v>
      </c>
      <c r="H13" s="11"/>
      <c r="I13" s="12"/>
      <c r="J13" s="13" t="s">
        <v>153</v>
      </c>
      <c r="K13" s="83" t="s">
        <v>5</v>
      </c>
    </row>
    <row r="14" spans="1:11" ht="16.5" x14ac:dyDescent="0.3">
      <c r="A14" s="8"/>
      <c r="B14" s="73"/>
      <c r="C14" s="70"/>
      <c r="D14" s="14" t="s">
        <v>18</v>
      </c>
      <c r="E14" s="76"/>
      <c r="F14" s="79"/>
      <c r="G14" s="81" t="s">
        <v>6</v>
      </c>
      <c r="H14" s="66" t="s">
        <v>7</v>
      </c>
      <c r="I14" s="15" t="s">
        <v>46</v>
      </c>
      <c r="J14" s="16"/>
      <c r="K14" s="84"/>
    </row>
    <row r="15" spans="1:11" ht="17.25" thickBot="1" x14ac:dyDescent="0.35">
      <c r="A15" s="8"/>
      <c r="B15" s="74"/>
      <c r="C15" s="71"/>
      <c r="D15" s="17"/>
      <c r="E15" s="77"/>
      <c r="F15" s="80"/>
      <c r="G15" s="81"/>
      <c r="H15" s="67"/>
      <c r="I15" s="18" t="s">
        <v>47</v>
      </c>
      <c r="J15" s="19" t="s">
        <v>47</v>
      </c>
      <c r="K15" s="85"/>
    </row>
    <row r="16" spans="1:11" ht="16.5" x14ac:dyDescent="0.3">
      <c r="A16" s="38"/>
      <c r="B16" s="20"/>
      <c r="C16" s="21" t="s">
        <v>13</v>
      </c>
      <c r="D16" s="21"/>
      <c r="E16" s="22"/>
      <c r="F16" s="23"/>
      <c r="G16" s="24"/>
      <c r="H16" s="25"/>
      <c r="I16" s="26"/>
      <c r="J16" s="26"/>
      <c r="K16" s="27"/>
    </row>
    <row r="17" spans="1:12" ht="16.5" x14ac:dyDescent="0.25">
      <c r="A17" s="43">
        <v>1</v>
      </c>
      <c r="B17" s="33" t="s">
        <v>56</v>
      </c>
      <c r="C17" s="28" t="s">
        <v>57</v>
      </c>
      <c r="D17" s="28" t="s">
        <v>281</v>
      </c>
      <c r="E17" s="45">
        <v>50000</v>
      </c>
      <c r="F17" s="60">
        <v>1802.17</v>
      </c>
      <c r="G17" s="44">
        <v>1435</v>
      </c>
      <c r="H17" s="44">
        <v>1520</v>
      </c>
      <c r="I17" s="44">
        <v>948.76</v>
      </c>
      <c r="J17" s="44">
        <v>5705.93</v>
      </c>
      <c r="K17" s="44">
        <v>44294.07</v>
      </c>
    </row>
    <row r="18" spans="1:12" ht="16.5" x14ac:dyDescent="0.25">
      <c r="A18" s="46">
        <v>2</v>
      </c>
      <c r="B18" s="33" t="s">
        <v>15</v>
      </c>
      <c r="C18" s="28" t="s">
        <v>16</v>
      </c>
      <c r="D18" s="28" t="s">
        <v>17</v>
      </c>
      <c r="E18" s="60">
        <v>270000</v>
      </c>
      <c r="F18" s="60">
        <v>54110.03</v>
      </c>
      <c r="G18" s="44">
        <v>5656.77</v>
      </c>
      <c r="H18" s="44">
        <v>2995.92</v>
      </c>
      <c r="I18" s="44">
        <v>25</v>
      </c>
      <c r="J18" s="44">
        <f t="shared" ref="J18:J51" si="0">I18+H18+G18+F18</f>
        <v>62787.72</v>
      </c>
      <c r="K18" s="44">
        <f t="shared" ref="K18:K51" si="1">E18-J18</f>
        <v>207212.28</v>
      </c>
    </row>
    <row r="19" spans="1:12" ht="16.5" x14ac:dyDescent="0.25">
      <c r="A19" s="46">
        <v>3</v>
      </c>
      <c r="B19" s="33" t="s">
        <v>21</v>
      </c>
      <c r="C19" s="28" t="s">
        <v>20</v>
      </c>
      <c r="D19" s="28" t="s">
        <v>19</v>
      </c>
      <c r="E19" s="60">
        <v>190000</v>
      </c>
      <c r="F19" s="60">
        <v>33928.29</v>
      </c>
      <c r="G19" s="44">
        <v>5453</v>
      </c>
      <c r="H19" s="44">
        <v>2995.92</v>
      </c>
      <c r="I19" s="44">
        <v>1599.28</v>
      </c>
      <c r="J19" s="44">
        <v>43976.49</v>
      </c>
      <c r="K19" s="44">
        <v>146023.51</v>
      </c>
    </row>
    <row r="20" spans="1:12" ht="16.5" x14ac:dyDescent="0.25">
      <c r="A20" s="46">
        <v>4</v>
      </c>
      <c r="B20" s="33" t="s">
        <v>60</v>
      </c>
      <c r="C20" s="28" t="s">
        <v>61</v>
      </c>
      <c r="D20" s="28" t="s">
        <v>190</v>
      </c>
      <c r="E20" s="45">
        <v>55000</v>
      </c>
      <c r="F20" s="60">
        <v>2506.8000000000002</v>
      </c>
      <c r="G20" s="44">
        <v>1578.5</v>
      </c>
      <c r="H20" s="44">
        <v>1672</v>
      </c>
      <c r="I20" s="44">
        <v>955.76</v>
      </c>
      <c r="J20" s="44">
        <v>6713.06</v>
      </c>
      <c r="K20" s="44">
        <v>48286.94</v>
      </c>
      <c r="L20" s="39"/>
    </row>
    <row r="21" spans="1:12" ht="16.5" x14ac:dyDescent="0.25">
      <c r="A21" s="43">
        <v>5</v>
      </c>
      <c r="B21" s="33" t="s">
        <v>62</v>
      </c>
      <c r="C21" s="28" t="s">
        <v>63</v>
      </c>
      <c r="D21" s="28" t="s">
        <v>282</v>
      </c>
      <c r="E21" s="45">
        <v>65000</v>
      </c>
      <c r="F21" s="60">
        <v>4185.38</v>
      </c>
      <c r="G21" s="44">
        <v>1865.5</v>
      </c>
      <c r="H21" s="44">
        <v>1976</v>
      </c>
      <c r="I21" s="44">
        <v>3607.74</v>
      </c>
      <c r="J21" s="44">
        <v>11634.62</v>
      </c>
      <c r="K21" s="44">
        <v>53365.38</v>
      </c>
      <c r="L21" s="39"/>
    </row>
    <row r="22" spans="1:12" s="3" customFormat="1" ht="16.5" x14ac:dyDescent="0.25">
      <c r="A22" s="46">
        <v>6</v>
      </c>
      <c r="B22" s="33" t="s">
        <v>64</v>
      </c>
      <c r="C22" s="28" t="s">
        <v>65</v>
      </c>
      <c r="D22" s="28" t="s">
        <v>66</v>
      </c>
      <c r="E22" s="60">
        <v>24200</v>
      </c>
      <c r="F22" s="60">
        <v>0</v>
      </c>
      <c r="G22" s="44">
        <v>694.54</v>
      </c>
      <c r="H22" s="44">
        <v>735.68</v>
      </c>
      <c r="I22" s="44">
        <v>25</v>
      </c>
      <c r="J22" s="44">
        <f>I22+H22+G22+F22</f>
        <v>1455.2199999999998</v>
      </c>
      <c r="K22" s="44">
        <f>E22-J22</f>
        <v>22744.78</v>
      </c>
    </row>
    <row r="23" spans="1:12" ht="16.5" x14ac:dyDescent="0.25">
      <c r="A23" s="46">
        <v>7</v>
      </c>
      <c r="B23" s="33" t="s">
        <v>75</v>
      </c>
      <c r="C23" s="28" t="s">
        <v>76</v>
      </c>
      <c r="D23" s="28" t="s">
        <v>190</v>
      </c>
      <c r="E23" s="45">
        <v>38500</v>
      </c>
      <c r="F23" s="60">
        <v>317.69</v>
      </c>
      <c r="G23" s="44">
        <v>1104.95</v>
      </c>
      <c r="H23" s="44">
        <v>1170.4000000000001</v>
      </c>
      <c r="I23" s="44">
        <v>746.22</v>
      </c>
      <c r="J23" s="44">
        <v>3339.26</v>
      </c>
      <c r="K23" s="44">
        <v>35160</v>
      </c>
      <c r="L23" s="40"/>
    </row>
    <row r="24" spans="1:12" ht="16.5" x14ac:dyDescent="0.25">
      <c r="A24" s="46">
        <v>8</v>
      </c>
      <c r="B24" s="33" t="s">
        <v>77</v>
      </c>
      <c r="C24" s="28" t="s">
        <v>78</v>
      </c>
      <c r="D24" s="28" t="s">
        <v>70</v>
      </c>
      <c r="E24" s="45">
        <v>77000</v>
      </c>
      <c r="F24" s="60">
        <v>6885.53</v>
      </c>
      <c r="G24" s="44">
        <v>2209.9</v>
      </c>
      <c r="H24" s="44">
        <v>2340.8000000000002</v>
      </c>
      <c r="I24" s="44">
        <v>25</v>
      </c>
      <c r="J24" s="44">
        <v>11461.23</v>
      </c>
      <c r="K24" s="44">
        <v>65538.77</v>
      </c>
      <c r="L24" s="40"/>
    </row>
    <row r="25" spans="1:12" ht="16.5" x14ac:dyDescent="0.25">
      <c r="A25" s="43">
        <v>9</v>
      </c>
      <c r="B25" s="33" t="s">
        <v>83</v>
      </c>
      <c r="C25" s="28" t="s">
        <v>141</v>
      </c>
      <c r="D25" s="28" t="s">
        <v>283</v>
      </c>
      <c r="E25" s="45">
        <v>70000</v>
      </c>
      <c r="F25" s="60">
        <v>5498.58</v>
      </c>
      <c r="G25" s="44">
        <v>2009</v>
      </c>
      <c r="H25" s="44">
        <v>2128</v>
      </c>
      <c r="I25" s="44">
        <v>746.22</v>
      </c>
      <c r="J25" s="44">
        <v>10381.799999999999</v>
      </c>
      <c r="K25" s="44">
        <v>59618.2</v>
      </c>
      <c r="L25" s="40"/>
    </row>
    <row r="26" spans="1:12" ht="16.5" x14ac:dyDescent="0.25">
      <c r="A26" s="46">
        <v>10</v>
      </c>
      <c r="B26" s="33" t="s">
        <v>84</v>
      </c>
      <c r="C26" s="28" t="s">
        <v>85</v>
      </c>
      <c r="D26" s="28" t="s">
        <v>27</v>
      </c>
      <c r="E26" s="45">
        <v>33000</v>
      </c>
      <c r="F26" s="60">
        <v>0</v>
      </c>
      <c r="G26" s="44">
        <v>947.1</v>
      </c>
      <c r="H26" s="44">
        <v>1003.2</v>
      </c>
      <c r="I26" s="44">
        <v>25</v>
      </c>
      <c r="J26" s="44">
        <v>1975.3</v>
      </c>
      <c r="K26" s="44">
        <v>1024.7</v>
      </c>
      <c r="L26" s="40"/>
    </row>
    <row r="27" spans="1:12" ht="16.5" x14ac:dyDescent="0.25">
      <c r="A27" s="46">
        <v>11</v>
      </c>
      <c r="B27" s="33" t="s">
        <v>23</v>
      </c>
      <c r="C27" s="28" t="s">
        <v>22</v>
      </c>
      <c r="D27" s="28" t="s">
        <v>24</v>
      </c>
      <c r="E27" s="60">
        <v>100000</v>
      </c>
      <c r="F27" s="60">
        <v>12306.73</v>
      </c>
      <c r="G27" s="44">
        <v>2870</v>
      </c>
      <c r="H27" s="44">
        <v>2995.92</v>
      </c>
      <c r="I27" s="44">
        <v>25</v>
      </c>
      <c r="J27" s="44">
        <f t="shared" si="0"/>
        <v>18197.650000000001</v>
      </c>
      <c r="K27" s="44">
        <f t="shared" si="1"/>
        <v>81802.350000000006</v>
      </c>
    </row>
    <row r="28" spans="1:12" ht="16.5" x14ac:dyDescent="0.25">
      <c r="A28" s="46">
        <v>12</v>
      </c>
      <c r="B28" s="33" t="s">
        <v>243</v>
      </c>
      <c r="C28" s="28" t="s">
        <v>242</v>
      </c>
      <c r="D28" s="28" t="s">
        <v>70</v>
      </c>
      <c r="E28" s="45">
        <v>50000</v>
      </c>
      <c r="F28" s="60">
        <v>1940.74</v>
      </c>
      <c r="G28" s="44">
        <v>1435</v>
      </c>
      <c r="H28" s="44">
        <v>1520</v>
      </c>
      <c r="I28" s="44">
        <v>25</v>
      </c>
      <c r="J28" s="44">
        <v>4920.74</v>
      </c>
      <c r="K28" s="44">
        <v>45079.26</v>
      </c>
      <c r="L28" s="40"/>
    </row>
    <row r="29" spans="1:12" s="3" customFormat="1" ht="16.5" x14ac:dyDescent="0.25">
      <c r="A29" s="43">
        <v>13</v>
      </c>
      <c r="B29" s="33" t="s">
        <v>254</v>
      </c>
      <c r="C29" s="28" t="s">
        <v>252</v>
      </c>
      <c r="D29" s="28" t="s">
        <v>66</v>
      </c>
      <c r="E29" s="60">
        <v>20000</v>
      </c>
      <c r="F29" s="60">
        <v>0</v>
      </c>
      <c r="G29" s="44">
        <v>574</v>
      </c>
      <c r="H29" s="44">
        <v>608</v>
      </c>
      <c r="I29" s="44">
        <v>25</v>
      </c>
      <c r="J29" s="44">
        <v>1207</v>
      </c>
      <c r="K29" s="44">
        <v>18793</v>
      </c>
    </row>
    <row r="30" spans="1:12" ht="16.5" x14ac:dyDescent="0.25">
      <c r="A30" s="46">
        <v>14</v>
      </c>
      <c r="B30" s="33" t="s">
        <v>263</v>
      </c>
      <c r="C30" s="28" t="s">
        <v>262</v>
      </c>
      <c r="D30" s="28" t="s">
        <v>264</v>
      </c>
      <c r="E30" s="60">
        <v>55000</v>
      </c>
      <c r="F30" s="60">
        <v>2507.85</v>
      </c>
      <c r="G30" s="44">
        <v>1578.5</v>
      </c>
      <c r="H30" s="44">
        <v>1672</v>
      </c>
      <c r="I30" s="44">
        <v>948.76</v>
      </c>
      <c r="J30" s="44">
        <v>6713.06</v>
      </c>
      <c r="K30" s="44">
        <v>48286.94</v>
      </c>
    </row>
    <row r="31" spans="1:12" ht="16.5" x14ac:dyDescent="0.25">
      <c r="A31" s="46">
        <v>15</v>
      </c>
      <c r="B31" s="34" t="s">
        <v>245</v>
      </c>
      <c r="C31" s="35" t="s">
        <v>244</v>
      </c>
      <c r="D31" s="35" t="s">
        <v>70</v>
      </c>
      <c r="E31" s="45">
        <v>50000</v>
      </c>
      <c r="F31" s="63">
        <v>1940.74</v>
      </c>
      <c r="G31" s="48">
        <v>1435</v>
      </c>
      <c r="H31" s="48">
        <v>1520</v>
      </c>
      <c r="I31" s="48">
        <v>25</v>
      </c>
      <c r="J31" s="44">
        <v>4920.74</v>
      </c>
      <c r="K31" s="44">
        <v>45079.26</v>
      </c>
      <c r="L31" s="40"/>
    </row>
    <row r="32" spans="1:12" ht="16.5" x14ac:dyDescent="0.25">
      <c r="A32" s="46">
        <v>16</v>
      </c>
      <c r="B32" s="33" t="s">
        <v>92</v>
      </c>
      <c r="C32" s="28" t="s">
        <v>93</v>
      </c>
      <c r="D32" s="28" t="s">
        <v>94</v>
      </c>
      <c r="E32" s="45">
        <v>100000</v>
      </c>
      <c r="F32" s="60">
        <v>11841.35</v>
      </c>
      <c r="G32" s="44">
        <v>2870</v>
      </c>
      <c r="H32" s="44">
        <v>2995.92</v>
      </c>
      <c r="I32" s="44">
        <v>1886.52</v>
      </c>
      <c r="J32" s="44">
        <v>19593.79</v>
      </c>
      <c r="K32" s="44">
        <v>80406.210000000006</v>
      </c>
      <c r="L32" s="40"/>
    </row>
    <row r="33" spans="1:12" ht="16.5" x14ac:dyDescent="0.25">
      <c r="A33" s="43">
        <v>17</v>
      </c>
      <c r="B33" s="33" t="s">
        <v>25</v>
      </c>
      <c r="C33" s="29" t="s">
        <v>26</v>
      </c>
      <c r="D33" s="29" t="s">
        <v>27</v>
      </c>
      <c r="E33" s="60">
        <v>25000</v>
      </c>
      <c r="F33" s="60">
        <v>0</v>
      </c>
      <c r="G33" s="44">
        <v>717.5</v>
      </c>
      <c r="H33" s="44">
        <v>760</v>
      </c>
      <c r="I33" s="44">
        <v>1238.49</v>
      </c>
      <c r="J33" s="44">
        <f t="shared" si="0"/>
        <v>2715.99</v>
      </c>
      <c r="K33" s="44">
        <f t="shared" si="1"/>
        <v>22284.010000000002</v>
      </c>
    </row>
    <row r="34" spans="1:12" s="3" customFormat="1" ht="16.5" x14ac:dyDescent="0.25">
      <c r="A34" s="46">
        <v>18</v>
      </c>
      <c r="B34" s="34" t="s">
        <v>258</v>
      </c>
      <c r="C34" s="35" t="s">
        <v>257</v>
      </c>
      <c r="D34" s="35" t="s">
        <v>273</v>
      </c>
      <c r="E34" s="60">
        <v>33000</v>
      </c>
      <c r="F34" s="63">
        <v>0</v>
      </c>
      <c r="G34" s="48">
        <v>947.1</v>
      </c>
      <c r="H34" s="48">
        <v>1003.2</v>
      </c>
      <c r="I34" s="48">
        <v>25</v>
      </c>
      <c r="J34" s="44">
        <v>1975.3</v>
      </c>
      <c r="K34" s="44">
        <f>E34-J34</f>
        <v>31024.7</v>
      </c>
    </row>
    <row r="35" spans="1:12" s="3" customFormat="1" ht="16.5" x14ac:dyDescent="0.25">
      <c r="A35" s="46">
        <v>19</v>
      </c>
      <c r="B35" s="34" t="s">
        <v>210</v>
      </c>
      <c r="C35" s="35" t="s">
        <v>199</v>
      </c>
      <c r="D35" s="35" t="s">
        <v>200</v>
      </c>
      <c r="E35" s="60">
        <v>25000</v>
      </c>
      <c r="F35" s="63">
        <v>0</v>
      </c>
      <c r="G35" s="48">
        <v>717.5</v>
      </c>
      <c r="H35" s="48">
        <v>760</v>
      </c>
      <c r="I35" s="48">
        <v>25</v>
      </c>
      <c r="J35" s="44">
        <f>I35+H35+G35+F35</f>
        <v>1502.5</v>
      </c>
      <c r="K35" s="44">
        <f>E35-J35</f>
        <v>23497.5</v>
      </c>
    </row>
    <row r="36" spans="1:12" s="3" customFormat="1" ht="16.5" x14ac:dyDescent="0.25">
      <c r="A36" s="46">
        <v>20</v>
      </c>
      <c r="B36" s="33" t="s">
        <v>95</v>
      </c>
      <c r="C36" s="28" t="s">
        <v>96</v>
      </c>
      <c r="D36" s="35" t="s">
        <v>200</v>
      </c>
      <c r="E36" s="60">
        <v>14960</v>
      </c>
      <c r="F36" s="60">
        <v>0</v>
      </c>
      <c r="G36" s="44">
        <v>429.35</v>
      </c>
      <c r="H36" s="44">
        <v>454.78</v>
      </c>
      <c r="I36" s="44">
        <v>25</v>
      </c>
      <c r="J36" s="44">
        <v>909.13</v>
      </c>
      <c r="K36" s="44">
        <v>14050.87</v>
      </c>
    </row>
    <row r="37" spans="1:12" ht="16.5" x14ac:dyDescent="0.25">
      <c r="A37" s="43">
        <v>21</v>
      </c>
      <c r="B37" s="33" t="s">
        <v>28</v>
      </c>
      <c r="C37" s="28" t="s">
        <v>29</v>
      </c>
      <c r="D37" s="28" t="s">
        <v>30</v>
      </c>
      <c r="E37" s="60">
        <v>63525</v>
      </c>
      <c r="F37" s="60">
        <v>4095.37</v>
      </c>
      <c r="G37" s="44">
        <v>1823.17</v>
      </c>
      <c r="H37" s="44">
        <v>1931.16</v>
      </c>
      <c r="I37" s="44">
        <v>955.76</v>
      </c>
      <c r="J37" s="44">
        <v>8804.06</v>
      </c>
      <c r="K37" s="44">
        <v>54720.94</v>
      </c>
    </row>
    <row r="38" spans="1:12" ht="16.5" x14ac:dyDescent="0.25">
      <c r="A38" s="46">
        <v>22</v>
      </c>
      <c r="B38" s="34" t="s">
        <v>97</v>
      </c>
      <c r="C38" s="35" t="s">
        <v>277</v>
      </c>
      <c r="D38" s="35" t="s">
        <v>284</v>
      </c>
      <c r="E38" s="45">
        <v>60500</v>
      </c>
      <c r="F38" s="63">
        <v>3526.12</v>
      </c>
      <c r="G38" s="48">
        <v>1736.35</v>
      </c>
      <c r="H38" s="48">
        <v>1839.2</v>
      </c>
      <c r="I38" s="48">
        <v>1676.98</v>
      </c>
      <c r="J38" s="44">
        <v>8777.25</v>
      </c>
      <c r="K38" s="44">
        <v>51722.75</v>
      </c>
      <c r="L38" s="40"/>
    </row>
    <row r="39" spans="1:12" s="3" customFormat="1" ht="16.5" x14ac:dyDescent="0.25">
      <c r="A39" s="46">
        <v>23</v>
      </c>
      <c r="B39" s="33" t="s">
        <v>98</v>
      </c>
      <c r="C39" s="28" t="s">
        <v>99</v>
      </c>
      <c r="D39" s="35" t="s">
        <v>200</v>
      </c>
      <c r="E39" s="60">
        <v>25000</v>
      </c>
      <c r="F39" s="60">
        <v>0</v>
      </c>
      <c r="G39" s="44">
        <v>717.5</v>
      </c>
      <c r="H39" s="44">
        <v>760</v>
      </c>
      <c r="I39" s="48">
        <v>25</v>
      </c>
      <c r="J39" s="44">
        <f>I39+H39+G39+F39</f>
        <v>1502.5</v>
      </c>
      <c r="K39" s="44">
        <f>E39-J39</f>
        <v>23497.5</v>
      </c>
    </row>
    <row r="40" spans="1:12" s="3" customFormat="1" ht="16.5" x14ac:dyDescent="0.25">
      <c r="A40" s="46">
        <v>24</v>
      </c>
      <c r="B40" s="33" t="s">
        <v>100</v>
      </c>
      <c r="C40" s="28" t="s">
        <v>101</v>
      </c>
      <c r="D40" s="35" t="s">
        <v>200</v>
      </c>
      <c r="E40" s="60">
        <v>40000</v>
      </c>
      <c r="F40" s="60">
        <v>529.39</v>
      </c>
      <c r="G40" s="44">
        <v>1148</v>
      </c>
      <c r="H40" s="44">
        <v>1216</v>
      </c>
      <c r="I40" s="48">
        <v>25</v>
      </c>
      <c r="J40" s="44">
        <f>I40+H40+G40+F40</f>
        <v>2918.39</v>
      </c>
      <c r="K40" s="44">
        <f>E40-J40</f>
        <v>37081.61</v>
      </c>
    </row>
    <row r="41" spans="1:12" s="3" customFormat="1" ht="18" customHeight="1" x14ac:dyDescent="0.25">
      <c r="A41" s="43">
        <v>25</v>
      </c>
      <c r="B41" s="33" t="s">
        <v>247</v>
      </c>
      <c r="C41" s="28" t="s">
        <v>246</v>
      </c>
      <c r="D41" s="35" t="s">
        <v>200</v>
      </c>
      <c r="E41" s="60">
        <v>25000</v>
      </c>
      <c r="F41" s="60">
        <v>0</v>
      </c>
      <c r="G41" s="44">
        <v>717.5</v>
      </c>
      <c r="H41" s="44">
        <v>760</v>
      </c>
      <c r="I41" s="48">
        <v>25</v>
      </c>
      <c r="J41" s="44">
        <v>1502.5</v>
      </c>
      <c r="K41" s="44">
        <f>E41-J41</f>
        <v>23497.5</v>
      </c>
    </row>
    <row r="42" spans="1:12" s="3" customFormat="1" ht="18" customHeight="1" x14ac:dyDescent="0.25">
      <c r="A42" s="46">
        <v>26</v>
      </c>
      <c r="B42" s="33" t="s">
        <v>279</v>
      </c>
      <c r="C42" s="28" t="s">
        <v>278</v>
      </c>
      <c r="D42" s="35" t="s">
        <v>280</v>
      </c>
      <c r="E42" s="60">
        <v>45000</v>
      </c>
      <c r="F42" s="60">
        <v>1235.06</v>
      </c>
      <c r="G42" s="44">
        <v>1291.5</v>
      </c>
      <c r="H42" s="44">
        <v>1368</v>
      </c>
      <c r="I42" s="48">
        <v>25</v>
      </c>
      <c r="J42" s="44">
        <v>3919.56</v>
      </c>
      <c r="K42" s="44">
        <v>41080.44</v>
      </c>
    </row>
    <row r="43" spans="1:12" ht="16.5" x14ac:dyDescent="0.25">
      <c r="A43" s="46">
        <v>27</v>
      </c>
      <c r="B43" s="49" t="s">
        <v>139</v>
      </c>
      <c r="C43" s="35" t="s">
        <v>140</v>
      </c>
      <c r="D43" s="35" t="s">
        <v>285</v>
      </c>
      <c r="E43" s="47">
        <v>50000</v>
      </c>
      <c r="F43" s="63">
        <v>1940.74</v>
      </c>
      <c r="G43" s="48">
        <v>1435</v>
      </c>
      <c r="H43" s="48">
        <v>1520</v>
      </c>
      <c r="I43" s="48">
        <v>25</v>
      </c>
      <c r="J43" s="48">
        <v>4895.74</v>
      </c>
      <c r="K43" s="44">
        <v>45104.26</v>
      </c>
      <c r="L43" s="41"/>
    </row>
    <row r="44" spans="1:12" ht="16.5" x14ac:dyDescent="0.25">
      <c r="A44" s="46">
        <v>28</v>
      </c>
      <c r="B44" s="49" t="s">
        <v>209</v>
      </c>
      <c r="C44" s="35" t="s">
        <v>198</v>
      </c>
      <c r="D44" s="35" t="s">
        <v>283</v>
      </c>
      <c r="E44" s="45">
        <v>40000</v>
      </c>
      <c r="F44" s="63">
        <v>529.39</v>
      </c>
      <c r="G44" s="48">
        <v>1148</v>
      </c>
      <c r="H44" s="48">
        <v>1216</v>
      </c>
      <c r="I44" s="48">
        <v>25</v>
      </c>
      <c r="J44" s="44">
        <v>2893.39</v>
      </c>
      <c r="K44" s="44">
        <v>37106.61</v>
      </c>
      <c r="L44" s="42"/>
    </row>
    <row r="45" spans="1:12" ht="16.5" x14ac:dyDescent="0.25">
      <c r="A45" s="43">
        <v>29</v>
      </c>
      <c r="B45" s="33" t="s">
        <v>31</v>
      </c>
      <c r="C45" s="28" t="s">
        <v>32</v>
      </c>
      <c r="D45" s="28" t="s">
        <v>33</v>
      </c>
      <c r="E45" s="60">
        <v>22869</v>
      </c>
      <c r="F45" s="60">
        <v>0</v>
      </c>
      <c r="G45" s="44">
        <v>656.34</v>
      </c>
      <c r="H45" s="44">
        <v>695.22</v>
      </c>
      <c r="I45" s="44">
        <v>25</v>
      </c>
      <c r="J45" s="44">
        <f t="shared" si="0"/>
        <v>1376.56</v>
      </c>
      <c r="K45" s="44">
        <f t="shared" si="1"/>
        <v>21492.44</v>
      </c>
    </row>
    <row r="46" spans="1:12" ht="16.5" x14ac:dyDescent="0.25">
      <c r="A46" s="46">
        <v>30</v>
      </c>
      <c r="B46" s="33" t="s">
        <v>34</v>
      </c>
      <c r="C46" s="28" t="s">
        <v>35</v>
      </c>
      <c r="D46" s="28" t="s">
        <v>36</v>
      </c>
      <c r="E46" s="60">
        <v>20000</v>
      </c>
      <c r="F46" s="60">
        <v>0</v>
      </c>
      <c r="G46" s="44">
        <v>574</v>
      </c>
      <c r="H46" s="44">
        <v>608</v>
      </c>
      <c r="I46" s="44">
        <v>25</v>
      </c>
      <c r="J46" s="44">
        <f t="shared" si="0"/>
        <v>1207</v>
      </c>
      <c r="K46" s="44">
        <f t="shared" si="1"/>
        <v>18793</v>
      </c>
    </row>
    <row r="47" spans="1:12" ht="16.5" x14ac:dyDescent="0.25">
      <c r="A47" s="46">
        <v>31</v>
      </c>
      <c r="B47" s="33" t="s">
        <v>37</v>
      </c>
      <c r="C47" s="28" t="s">
        <v>38</v>
      </c>
      <c r="D47" s="28" t="s">
        <v>39</v>
      </c>
      <c r="E47" s="60">
        <v>26620</v>
      </c>
      <c r="F47" s="60">
        <v>0</v>
      </c>
      <c r="G47" s="44">
        <v>763.99</v>
      </c>
      <c r="H47" s="44">
        <v>809.25</v>
      </c>
      <c r="I47" s="44">
        <v>25</v>
      </c>
      <c r="J47" s="44">
        <f t="shared" si="0"/>
        <v>1598.24</v>
      </c>
      <c r="K47" s="44">
        <f t="shared" si="1"/>
        <v>25021.759999999998</v>
      </c>
    </row>
    <row r="48" spans="1:12" ht="16.5" x14ac:dyDescent="0.25">
      <c r="A48" s="46">
        <v>32</v>
      </c>
      <c r="B48" s="33" t="s">
        <v>40</v>
      </c>
      <c r="C48" s="28" t="s">
        <v>41</v>
      </c>
      <c r="D48" s="28" t="s">
        <v>42</v>
      </c>
      <c r="E48" s="60">
        <v>63525</v>
      </c>
      <c r="F48" s="60">
        <v>0</v>
      </c>
      <c r="G48" s="44">
        <v>1823.17</v>
      </c>
      <c r="H48" s="44">
        <v>1931.16</v>
      </c>
      <c r="I48" s="44">
        <v>948.76</v>
      </c>
      <c r="J48" s="44">
        <v>4703.09</v>
      </c>
      <c r="K48" s="44">
        <v>58821.91</v>
      </c>
    </row>
    <row r="49" spans="1:12" ht="16.5" x14ac:dyDescent="0.25">
      <c r="A49" s="43">
        <v>33</v>
      </c>
      <c r="B49" s="33" t="s">
        <v>43</v>
      </c>
      <c r="C49" s="28" t="s">
        <v>44</v>
      </c>
      <c r="D49" s="28" t="s">
        <v>45</v>
      </c>
      <c r="E49" s="60">
        <v>25000</v>
      </c>
      <c r="F49" s="60">
        <v>0</v>
      </c>
      <c r="G49" s="44">
        <v>717.5</v>
      </c>
      <c r="H49" s="44">
        <v>760</v>
      </c>
      <c r="I49" s="44">
        <v>25</v>
      </c>
      <c r="J49" s="44">
        <f t="shared" si="0"/>
        <v>1502.5</v>
      </c>
      <c r="K49" s="44">
        <f t="shared" si="1"/>
        <v>23497.5</v>
      </c>
    </row>
    <row r="50" spans="1:12" ht="16.5" x14ac:dyDescent="0.25">
      <c r="A50" s="46">
        <v>34</v>
      </c>
      <c r="B50" s="33" t="s">
        <v>48</v>
      </c>
      <c r="C50" s="28" t="s">
        <v>51</v>
      </c>
      <c r="D50" s="28" t="s">
        <v>49</v>
      </c>
      <c r="E50" s="60">
        <v>59895</v>
      </c>
      <c r="F50" s="60">
        <v>0</v>
      </c>
      <c r="G50" s="44">
        <v>1718.99</v>
      </c>
      <c r="H50" s="44">
        <v>1820.81</v>
      </c>
      <c r="I50" s="44">
        <v>948.76</v>
      </c>
      <c r="J50" s="44">
        <f t="shared" si="0"/>
        <v>4488.5599999999995</v>
      </c>
      <c r="K50" s="44">
        <f t="shared" si="1"/>
        <v>55406.44</v>
      </c>
    </row>
    <row r="51" spans="1:12" ht="16.5" x14ac:dyDescent="0.25">
      <c r="A51" s="46">
        <v>35</v>
      </c>
      <c r="B51" s="33" t="s">
        <v>50</v>
      </c>
      <c r="C51" s="28" t="s">
        <v>52</v>
      </c>
      <c r="D51" s="28" t="s">
        <v>36</v>
      </c>
      <c r="E51" s="60">
        <v>20000</v>
      </c>
      <c r="F51" s="60">
        <v>0</v>
      </c>
      <c r="G51" s="44">
        <v>574</v>
      </c>
      <c r="H51" s="44">
        <v>608</v>
      </c>
      <c r="I51" s="44">
        <v>2940</v>
      </c>
      <c r="J51" s="44">
        <f t="shared" si="0"/>
        <v>4122</v>
      </c>
      <c r="K51" s="44">
        <f t="shared" si="1"/>
        <v>15878</v>
      </c>
    </row>
    <row r="52" spans="1:12" ht="16.5" x14ac:dyDescent="0.25">
      <c r="A52" s="46">
        <v>36</v>
      </c>
      <c r="B52" s="33" t="s">
        <v>102</v>
      </c>
      <c r="C52" s="28" t="s">
        <v>103</v>
      </c>
      <c r="D52" s="28" t="s">
        <v>272</v>
      </c>
      <c r="E52" s="45">
        <v>38500</v>
      </c>
      <c r="F52" s="60">
        <v>179.12</v>
      </c>
      <c r="G52" s="44">
        <v>1104.95</v>
      </c>
      <c r="H52" s="44">
        <v>1170.4000000000001</v>
      </c>
      <c r="I52" s="44">
        <v>948.76</v>
      </c>
      <c r="J52" s="44">
        <v>3378.2299999999996</v>
      </c>
      <c r="K52" s="44">
        <v>35121.770000000004</v>
      </c>
      <c r="L52" s="40"/>
    </row>
    <row r="53" spans="1:12" s="3" customFormat="1" ht="16.5" x14ac:dyDescent="0.25">
      <c r="A53" s="43">
        <v>37</v>
      </c>
      <c r="B53" s="33" t="s">
        <v>105</v>
      </c>
      <c r="C53" s="28" t="s">
        <v>106</v>
      </c>
      <c r="D53" s="28" t="s">
        <v>272</v>
      </c>
      <c r="E53" s="60">
        <v>25000</v>
      </c>
      <c r="F53" s="60">
        <v>0</v>
      </c>
      <c r="G53" s="44">
        <v>717.5</v>
      </c>
      <c r="H53" s="44">
        <v>760</v>
      </c>
      <c r="I53" s="44">
        <v>25</v>
      </c>
      <c r="J53" s="44">
        <f>I53+H53+G53+F53</f>
        <v>1502.5</v>
      </c>
      <c r="K53" s="44">
        <f t="shared" ref="K53:K65" si="2">E53-J53</f>
        <v>23497.5</v>
      </c>
    </row>
    <row r="54" spans="1:12" ht="16.5" x14ac:dyDescent="0.25">
      <c r="A54" s="46">
        <v>38</v>
      </c>
      <c r="B54" s="33" t="s">
        <v>54</v>
      </c>
      <c r="C54" s="28" t="s">
        <v>53</v>
      </c>
      <c r="D54" s="28" t="s">
        <v>55</v>
      </c>
      <c r="E54" s="60">
        <v>45000</v>
      </c>
      <c r="F54" s="60">
        <v>1096.5</v>
      </c>
      <c r="G54" s="44">
        <v>1291.5</v>
      </c>
      <c r="H54" s="44">
        <v>1368</v>
      </c>
      <c r="I54" s="44">
        <v>4606.05</v>
      </c>
      <c r="J54" s="44">
        <f>I54+H54+G54+F54</f>
        <v>8362.0499999999993</v>
      </c>
      <c r="K54" s="44">
        <f t="shared" si="2"/>
        <v>36637.949999999997</v>
      </c>
    </row>
    <row r="55" spans="1:12" s="3" customFormat="1" ht="16.5" x14ac:dyDescent="0.25">
      <c r="A55" s="46">
        <v>39</v>
      </c>
      <c r="B55" s="33" t="s">
        <v>215</v>
      </c>
      <c r="C55" s="28" t="s">
        <v>213</v>
      </c>
      <c r="D55" s="28" t="s">
        <v>214</v>
      </c>
      <c r="E55" s="60">
        <v>35000</v>
      </c>
      <c r="F55" s="60">
        <v>0</v>
      </c>
      <c r="G55" s="44">
        <v>1004.5</v>
      </c>
      <c r="H55" s="44">
        <v>1064</v>
      </c>
      <c r="I55" s="44">
        <v>25</v>
      </c>
      <c r="J55" s="44">
        <v>2068.5</v>
      </c>
      <c r="K55" s="44">
        <f t="shared" si="2"/>
        <v>32931.5</v>
      </c>
    </row>
    <row r="56" spans="1:12" s="3" customFormat="1" ht="16.5" x14ac:dyDescent="0.25">
      <c r="A56" s="46">
        <v>40</v>
      </c>
      <c r="B56" s="33" t="s">
        <v>218</v>
      </c>
      <c r="C56" s="28" t="s">
        <v>216</v>
      </c>
      <c r="D56" s="28" t="s">
        <v>217</v>
      </c>
      <c r="E56" s="60">
        <v>35000</v>
      </c>
      <c r="F56" s="60">
        <v>0</v>
      </c>
      <c r="G56" s="44">
        <v>1004.5</v>
      </c>
      <c r="H56" s="44">
        <v>1064</v>
      </c>
      <c r="I56" s="44">
        <v>25</v>
      </c>
      <c r="J56" s="44">
        <v>2093.5</v>
      </c>
      <c r="K56" s="44">
        <f t="shared" si="2"/>
        <v>32906.5</v>
      </c>
    </row>
    <row r="57" spans="1:12" s="3" customFormat="1" ht="16.5" x14ac:dyDescent="0.25">
      <c r="A57" s="43">
        <v>41</v>
      </c>
      <c r="B57" s="33" t="s">
        <v>220</v>
      </c>
      <c r="C57" s="28" t="s">
        <v>219</v>
      </c>
      <c r="D57" s="28" t="s">
        <v>217</v>
      </c>
      <c r="E57" s="60">
        <v>35000</v>
      </c>
      <c r="F57" s="60">
        <v>0</v>
      </c>
      <c r="G57" s="44">
        <v>1004.5</v>
      </c>
      <c r="H57" s="44">
        <v>1064</v>
      </c>
      <c r="I57" s="44">
        <v>746.22</v>
      </c>
      <c r="J57" s="44">
        <v>2814.72</v>
      </c>
      <c r="K57" s="44">
        <f t="shared" si="2"/>
        <v>32185.279999999999</v>
      </c>
    </row>
    <row r="58" spans="1:12" s="3" customFormat="1" ht="16.5" x14ac:dyDescent="0.25">
      <c r="A58" s="46">
        <v>42</v>
      </c>
      <c r="B58" s="33" t="s">
        <v>234</v>
      </c>
      <c r="C58" s="28" t="s">
        <v>232</v>
      </c>
      <c r="D58" s="28" t="s">
        <v>272</v>
      </c>
      <c r="E58" s="60">
        <v>30000</v>
      </c>
      <c r="F58" s="60">
        <v>0</v>
      </c>
      <c r="G58" s="44">
        <v>861</v>
      </c>
      <c r="H58" s="44">
        <v>912</v>
      </c>
      <c r="I58" s="44">
        <v>25</v>
      </c>
      <c r="J58" s="44">
        <v>1798</v>
      </c>
      <c r="K58" s="44">
        <f t="shared" si="2"/>
        <v>28202</v>
      </c>
    </row>
    <row r="59" spans="1:12" s="3" customFormat="1" ht="16.5" x14ac:dyDescent="0.25">
      <c r="A59" s="46">
        <v>43</v>
      </c>
      <c r="B59" s="34" t="s">
        <v>267</v>
      </c>
      <c r="C59" s="35" t="s">
        <v>192</v>
      </c>
      <c r="D59" s="35" t="s">
        <v>272</v>
      </c>
      <c r="E59" s="60">
        <v>25000</v>
      </c>
      <c r="F59" s="63">
        <v>0</v>
      </c>
      <c r="G59" s="48">
        <v>717.5</v>
      </c>
      <c r="H59" s="48">
        <v>760</v>
      </c>
      <c r="I59" s="48">
        <v>25</v>
      </c>
      <c r="J59" s="44">
        <f>I59+H59+G59+F59</f>
        <v>1502.5</v>
      </c>
      <c r="K59" s="44">
        <f t="shared" si="2"/>
        <v>23497.5</v>
      </c>
    </row>
    <row r="60" spans="1:12" s="3" customFormat="1" ht="16.5" x14ac:dyDescent="0.25">
      <c r="A60" s="46">
        <v>44</v>
      </c>
      <c r="B60" s="33" t="s">
        <v>107</v>
      </c>
      <c r="C60" s="28" t="s">
        <v>108</v>
      </c>
      <c r="D60" s="35" t="s">
        <v>272</v>
      </c>
      <c r="E60" s="60">
        <v>25000</v>
      </c>
      <c r="F60" s="63">
        <v>0</v>
      </c>
      <c r="G60" s="48">
        <v>717.5</v>
      </c>
      <c r="H60" s="44">
        <v>760</v>
      </c>
      <c r="I60" s="44">
        <v>25</v>
      </c>
      <c r="J60" s="44">
        <f>I60+H60+G60+F60</f>
        <v>1502.5</v>
      </c>
      <c r="K60" s="44">
        <f t="shared" si="2"/>
        <v>23497.5</v>
      </c>
    </row>
    <row r="61" spans="1:12" ht="16.5" x14ac:dyDescent="0.25">
      <c r="A61" s="43">
        <v>45</v>
      </c>
      <c r="B61" s="33" t="s">
        <v>142</v>
      </c>
      <c r="C61" s="28" t="s">
        <v>143</v>
      </c>
      <c r="D61" s="28" t="s">
        <v>144</v>
      </c>
      <c r="E61" s="60">
        <v>42350</v>
      </c>
      <c r="F61" s="60">
        <v>861.05</v>
      </c>
      <c r="G61" s="44">
        <v>1215.45</v>
      </c>
      <c r="H61" s="44">
        <v>1287.44</v>
      </c>
      <c r="I61" s="44">
        <v>25</v>
      </c>
      <c r="J61" s="44">
        <f>I61+H61+G61+F61</f>
        <v>3388.9400000000005</v>
      </c>
      <c r="K61" s="44">
        <f t="shared" si="2"/>
        <v>38961.06</v>
      </c>
    </row>
    <row r="62" spans="1:12" ht="16.5" x14ac:dyDescent="0.25">
      <c r="A62" s="46">
        <v>46</v>
      </c>
      <c r="B62" s="33" t="s">
        <v>145</v>
      </c>
      <c r="C62" s="28" t="s">
        <v>146</v>
      </c>
      <c r="D62" s="28" t="s">
        <v>147</v>
      </c>
      <c r="E62" s="60">
        <v>35000</v>
      </c>
      <c r="F62" s="60">
        <v>0</v>
      </c>
      <c r="G62" s="44">
        <v>1004.5</v>
      </c>
      <c r="H62" s="44">
        <v>1064</v>
      </c>
      <c r="I62" s="44">
        <v>955.76</v>
      </c>
      <c r="J62" s="44">
        <v>3024.26</v>
      </c>
      <c r="K62" s="44">
        <f t="shared" si="2"/>
        <v>31975.739999999998</v>
      </c>
    </row>
    <row r="63" spans="1:12" ht="16.5" x14ac:dyDescent="0.25">
      <c r="A63" s="46">
        <v>47</v>
      </c>
      <c r="B63" s="34" t="s">
        <v>259</v>
      </c>
      <c r="C63" s="35" t="s">
        <v>260</v>
      </c>
      <c r="D63" s="35" t="s">
        <v>286</v>
      </c>
      <c r="E63" s="45">
        <v>14960</v>
      </c>
      <c r="F63" s="63">
        <v>0</v>
      </c>
      <c r="G63" s="48">
        <v>429.35</v>
      </c>
      <c r="H63" s="48">
        <v>454.78</v>
      </c>
      <c r="I63" s="48">
        <v>25</v>
      </c>
      <c r="J63" s="44">
        <v>884.13</v>
      </c>
      <c r="K63" s="44">
        <v>14075.87</v>
      </c>
      <c r="L63" s="40"/>
    </row>
    <row r="64" spans="1:12" s="3" customFormat="1" ht="16.5" x14ac:dyDescent="0.25">
      <c r="A64" s="46">
        <v>48</v>
      </c>
      <c r="B64" s="33" t="s">
        <v>68</v>
      </c>
      <c r="C64" s="28" t="s">
        <v>69</v>
      </c>
      <c r="D64" s="28" t="s">
        <v>36</v>
      </c>
      <c r="E64" s="60">
        <v>22000</v>
      </c>
      <c r="F64" s="60">
        <v>0</v>
      </c>
      <c r="G64" s="44">
        <v>631.4</v>
      </c>
      <c r="H64" s="44">
        <v>668.8</v>
      </c>
      <c r="I64" s="44">
        <v>25</v>
      </c>
      <c r="J64" s="44">
        <f>I64+H64+G64+F64</f>
        <v>1325.1999999999998</v>
      </c>
      <c r="K64" s="44">
        <f t="shared" si="2"/>
        <v>20674.8</v>
      </c>
    </row>
    <row r="65" spans="1:11" s="3" customFormat="1" ht="16.5" x14ac:dyDescent="0.25">
      <c r="A65" s="43">
        <v>49</v>
      </c>
      <c r="B65" s="33" t="s">
        <v>212</v>
      </c>
      <c r="C65" s="28" t="s">
        <v>211</v>
      </c>
      <c r="D65" s="28" t="s">
        <v>36</v>
      </c>
      <c r="E65" s="60">
        <v>18000</v>
      </c>
      <c r="F65" s="60">
        <v>0</v>
      </c>
      <c r="G65" s="44">
        <v>516.6</v>
      </c>
      <c r="H65" s="44">
        <v>547.20000000000005</v>
      </c>
      <c r="I65" s="44">
        <v>25</v>
      </c>
      <c r="J65" s="44">
        <v>1088.8</v>
      </c>
      <c r="K65" s="44">
        <f t="shared" si="2"/>
        <v>16911.2</v>
      </c>
    </row>
    <row r="66" spans="1:11" s="3" customFormat="1" ht="16.5" x14ac:dyDescent="0.25">
      <c r="A66" s="46">
        <v>50</v>
      </c>
      <c r="B66" s="33" t="s">
        <v>58</v>
      </c>
      <c r="C66" s="28" t="s">
        <v>59</v>
      </c>
      <c r="D66" s="28" t="s">
        <v>268</v>
      </c>
      <c r="E66" s="60">
        <v>25000</v>
      </c>
      <c r="F66" s="60">
        <v>0</v>
      </c>
      <c r="G66" s="44">
        <v>717.5</v>
      </c>
      <c r="H66" s="44">
        <v>760</v>
      </c>
      <c r="I66" s="44">
        <v>948.76</v>
      </c>
      <c r="J66" s="44">
        <v>2426.2600000000002</v>
      </c>
      <c r="K66" s="44">
        <f t="shared" ref="K66:K108" si="3">E66-J66</f>
        <v>22573.739999999998</v>
      </c>
    </row>
    <row r="67" spans="1:11" ht="16.5" x14ac:dyDescent="0.25">
      <c r="A67" s="46">
        <v>51</v>
      </c>
      <c r="B67" s="33" t="s">
        <v>149</v>
      </c>
      <c r="C67" s="28" t="s">
        <v>148</v>
      </c>
      <c r="D67" s="28" t="s">
        <v>90</v>
      </c>
      <c r="E67" s="60">
        <v>15000</v>
      </c>
      <c r="F67" s="60">
        <v>0</v>
      </c>
      <c r="G67" s="44">
        <v>430.5</v>
      </c>
      <c r="H67" s="44">
        <v>456</v>
      </c>
      <c r="I67" s="44">
        <v>25</v>
      </c>
      <c r="J67" s="44">
        <f t="shared" ref="J67:J74" si="4">I67+H67+G67+F67</f>
        <v>911.5</v>
      </c>
      <c r="K67" s="44">
        <f t="shared" ref="K67:K74" si="5">E67-J67</f>
        <v>14088.5</v>
      </c>
    </row>
    <row r="68" spans="1:11" ht="16.5" x14ac:dyDescent="0.25">
      <c r="A68" s="43">
        <v>52</v>
      </c>
      <c r="B68" s="33" t="s">
        <v>150</v>
      </c>
      <c r="C68" s="28" t="s">
        <v>151</v>
      </c>
      <c r="D68" s="28" t="s">
        <v>152</v>
      </c>
      <c r="E68" s="60">
        <v>28515</v>
      </c>
      <c r="F68" s="60">
        <v>0</v>
      </c>
      <c r="G68" s="44">
        <v>818.38</v>
      </c>
      <c r="H68" s="44">
        <v>866.86</v>
      </c>
      <c r="I68" s="44">
        <v>948.76</v>
      </c>
      <c r="J68" s="44">
        <f t="shared" si="4"/>
        <v>2634</v>
      </c>
      <c r="K68" s="44">
        <f t="shared" si="5"/>
        <v>25881</v>
      </c>
    </row>
    <row r="69" spans="1:11" ht="16.5" x14ac:dyDescent="0.25">
      <c r="A69" s="46">
        <v>53</v>
      </c>
      <c r="B69" s="33" t="s">
        <v>154</v>
      </c>
      <c r="C69" s="28" t="s">
        <v>188</v>
      </c>
      <c r="D69" s="28" t="s">
        <v>90</v>
      </c>
      <c r="E69" s="60">
        <v>15000</v>
      </c>
      <c r="F69" s="60">
        <v>0</v>
      </c>
      <c r="G69" s="44">
        <v>430.5</v>
      </c>
      <c r="H69" s="44">
        <v>456</v>
      </c>
      <c r="I69" s="44">
        <v>25</v>
      </c>
      <c r="J69" s="44">
        <f t="shared" si="4"/>
        <v>911.5</v>
      </c>
      <c r="K69" s="44">
        <f t="shared" si="5"/>
        <v>14088.5</v>
      </c>
    </row>
    <row r="70" spans="1:11" s="3" customFormat="1" ht="16.5" x14ac:dyDescent="0.25">
      <c r="A70" s="46">
        <v>54</v>
      </c>
      <c r="B70" s="34" t="s">
        <v>204</v>
      </c>
      <c r="C70" s="35" t="s">
        <v>193</v>
      </c>
      <c r="D70" s="35" t="s">
        <v>90</v>
      </c>
      <c r="E70" s="60">
        <v>18000</v>
      </c>
      <c r="F70" s="63">
        <v>0</v>
      </c>
      <c r="G70" s="48">
        <v>516.6</v>
      </c>
      <c r="H70" s="48">
        <v>547.20000000000005</v>
      </c>
      <c r="I70" s="48">
        <v>25</v>
      </c>
      <c r="J70" s="44">
        <f t="shared" si="4"/>
        <v>1088.8000000000002</v>
      </c>
      <c r="K70" s="44">
        <f t="shared" si="5"/>
        <v>16911.2</v>
      </c>
    </row>
    <row r="71" spans="1:11" s="3" customFormat="1" ht="16.5" x14ac:dyDescent="0.25">
      <c r="A71" s="43">
        <v>55</v>
      </c>
      <c r="B71" s="34" t="s">
        <v>205</v>
      </c>
      <c r="C71" s="35" t="s">
        <v>194</v>
      </c>
      <c r="D71" s="35" t="s">
        <v>90</v>
      </c>
      <c r="E71" s="60">
        <v>15000</v>
      </c>
      <c r="F71" s="63">
        <v>0</v>
      </c>
      <c r="G71" s="48">
        <v>430.5</v>
      </c>
      <c r="H71" s="48">
        <v>456</v>
      </c>
      <c r="I71" s="48">
        <v>25</v>
      </c>
      <c r="J71" s="44">
        <f t="shared" si="4"/>
        <v>911.5</v>
      </c>
      <c r="K71" s="44">
        <f t="shared" si="5"/>
        <v>14088.5</v>
      </c>
    </row>
    <row r="72" spans="1:11" s="3" customFormat="1" ht="16.5" x14ac:dyDescent="0.25">
      <c r="A72" s="46">
        <v>56</v>
      </c>
      <c r="B72" s="33" t="s">
        <v>111</v>
      </c>
      <c r="C72" s="28" t="s">
        <v>112</v>
      </c>
      <c r="D72" s="28" t="s">
        <v>91</v>
      </c>
      <c r="E72" s="60">
        <v>15000</v>
      </c>
      <c r="F72" s="60">
        <v>0</v>
      </c>
      <c r="G72" s="44">
        <v>430.5</v>
      </c>
      <c r="H72" s="44">
        <v>456</v>
      </c>
      <c r="I72" s="44">
        <v>3278.94</v>
      </c>
      <c r="J72" s="44">
        <f t="shared" si="4"/>
        <v>4165.4400000000005</v>
      </c>
      <c r="K72" s="44">
        <f t="shared" si="5"/>
        <v>10834.56</v>
      </c>
    </row>
    <row r="73" spans="1:11" s="3" customFormat="1" ht="16.5" x14ac:dyDescent="0.25">
      <c r="A73" s="46">
        <v>57</v>
      </c>
      <c r="B73" s="33" t="s">
        <v>113</v>
      </c>
      <c r="C73" s="28" t="s">
        <v>114</v>
      </c>
      <c r="D73" s="28" t="s">
        <v>67</v>
      </c>
      <c r="E73" s="60">
        <v>25000</v>
      </c>
      <c r="F73" s="60">
        <v>0</v>
      </c>
      <c r="G73" s="44">
        <v>717.5</v>
      </c>
      <c r="H73" s="44">
        <v>760</v>
      </c>
      <c r="I73" s="44">
        <v>25</v>
      </c>
      <c r="J73" s="44">
        <f t="shared" si="4"/>
        <v>1502.5</v>
      </c>
      <c r="K73" s="44">
        <f t="shared" si="5"/>
        <v>23497.5</v>
      </c>
    </row>
    <row r="74" spans="1:11" s="3" customFormat="1" ht="16.5" x14ac:dyDescent="0.25">
      <c r="A74" s="43">
        <v>58</v>
      </c>
      <c r="B74" s="33" t="s">
        <v>115</v>
      </c>
      <c r="C74" s="28" t="s">
        <v>116</v>
      </c>
      <c r="D74" s="28" t="s">
        <v>67</v>
      </c>
      <c r="E74" s="60">
        <v>35000</v>
      </c>
      <c r="F74" s="60">
        <v>0</v>
      </c>
      <c r="G74" s="44">
        <v>1004.5</v>
      </c>
      <c r="H74" s="44">
        <v>1064</v>
      </c>
      <c r="I74" s="44">
        <v>25</v>
      </c>
      <c r="J74" s="44">
        <f t="shared" si="4"/>
        <v>2093.5</v>
      </c>
      <c r="K74" s="44">
        <f t="shared" si="5"/>
        <v>32906.5</v>
      </c>
    </row>
    <row r="75" spans="1:11" s="3" customFormat="1" ht="16.5" x14ac:dyDescent="0.25">
      <c r="A75" s="46">
        <v>59</v>
      </c>
      <c r="B75" s="33" t="s">
        <v>239</v>
      </c>
      <c r="C75" s="28" t="s">
        <v>235</v>
      </c>
      <c r="D75" s="28" t="s">
        <v>271</v>
      </c>
      <c r="E75" s="60">
        <v>18000</v>
      </c>
      <c r="F75" s="60">
        <v>0</v>
      </c>
      <c r="G75" s="44">
        <v>516.6</v>
      </c>
      <c r="H75" s="44">
        <v>547.20000000000005</v>
      </c>
      <c r="I75" s="44">
        <v>25</v>
      </c>
      <c r="J75" s="44">
        <v>1088</v>
      </c>
      <c r="K75" s="44">
        <v>16911.2</v>
      </c>
    </row>
    <row r="76" spans="1:11" s="3" customFormat="1" ht="16.5" x14ac:dyDescent="0.25">
      <c r="A76" s="46">
        <v>60</v>
      </c>
      <c r="B76" s="33" t="s">
        <v>86</v>
      </c>
      <c r="C76" s="28" t="s">
        <v>87</v>
      </c>
      <c r="D76" s="28" t="s">
        <v>271</v>
      </c>
      <c r="E76" s="60">
        <v>21450</v>
      </c>
      <c r="F76" s="60">
        <v>0</v>
      </c>
      <c r="G76" s="44">
        <v>615.62</v>
      </c>
      <c r="H76" s="44">
        <v>652.08000000000004</v>
      </c>
      <c r="I76" s="44">
        <v>1467.44</v>
      </c>
      <c r="J76" s="44">
        <f>I76+H76+G76+F76</f>
        <v>2735.14</v>
      </c>
      <c r="K76" s="44">
        <f t="shared" ref="K76:K87" si="6">E76-J76</f>
        <v>18714.86</v>
      </c>
    </row>
    <row r="77" spans="1:11" s="3" customFormat="1" ht="16.5" x14ac:dyDescent="0.25">
      <c r="A77" s="43">
        <v>61</v>
      </c>
      <c r="B77" s="33" t="s">
        <v>88</v>
      </c>
      <c r="C77" s="28" t="s">
        <v>89</v>
      </c>
      <c r="D77" s="28" t="s">
        <v>90</v>
      </c>
      <c r="E77" s="60">
        <v>15000</v>
      </c>
      <c r="F77" s="60">
        <v>0</v>
      </c>
      <c r="G77" s="44">
        <v>430.5</v>
      </c>
      <c r="H77" s="44">
        <v>456</v>
      </c>
      <c r="I77" s="44">
        <v>1467.44</v>
      </c>
      <c r="J77" s="44">
        <f>I77+H77+G77+F77</f>
        <v>2353.94</v>
      </c>
      <c r="K77" s="44">
        <f t="shared" si="6"/>
        <v>12646.06</v>
      </c>
    </row>
    <row r="78" spans="1:11" s="3" customFormat="1" ht="16.5" x14ac:dyDescent="0.25">
      <c r="A78" s="46">
        <v>62</v>
      </c>
      <c r="B78" s="33" t="s">
        <v>228</v>
      </c>
      <c r="C78" s="28" t="s">
        <v>227</v>
      </c>
      <c r="D78" s="28" t="s">
        <v>90</v>
      </c>
      <c r="E78" s="60">
        <v>15000</v>
      </c>
      <c r="F78" s="60">
        <v>0</v>
      </c>
      <c r="G78" s="44">
        <v>430.5</v>
      </c>
      <c r="H78" s="44">
        <v>456</v>
      </c>
      <c r="I78" s="44">
        <v>2634.01</v>
      </c>
      <c r="J78" s="44">
        <v>3520.51</v>
      </c>
      <c r="K78" s="44">
        <f t="shared" si="6"/>
        <v>11479.49</v>
      </c>
    </row>
    <row r="79" spans="1:11" s="3" customFormat="1" ht="16.5" x14ac:dyDescent="0.25">
      <c r="A79" s="46">
        <v>63</v>
      </c>
      <c r="B79" s="33" t="s">
        <v>238</v>
      </c>
      <c r="C79" s="28" t="s">
        <v>237</v>
      </c>
      <c r="D79" s="28" t="s">
        <v>66</v>
      </c>
      <c r="E79" s="60">
        <v>20000</v>
      </c>
      <c r="F79" s="60">
        <v>0</v>
      </c>
      <c r="G79" s="44">
        <v>574</v>
      </c>
      <c r="H79" s="44">
        <v>608</v>
      </c>
      <c r="I79" s="44">
        <v>25</v>
      </c>
      <c r="J79" s="44">
        <v>1207</v>
      </c>
      <c r="K79" s="44">
        <f t="shared" si="6"/>
        <v>18793</v>
      </c>
    </row>
    <row r="80" spans="1:11" s="3" customFormat="1" ht="16.5" x14ac:dyDescent="0.25">
      <c r="A80" s="43">
        <v>64</v>
      </c>
      <c r="B80" s="33" t="s">
        <v>253</v>
      </c>
      <c r="C80" s="28" t="s">
        <v>251</v>
      </c>
      <c r="D80" s="28" t="s">
        <v>66</v>
      </c>
      <c r="E80" s="60">
        <v>20000</v>
      </c>
      <c r="F80" s="60">
        <v>0</v>
      </c>
      <c r="G80" s="44">
        <v>574</v>
      </c>
      <c r="H80" s="44">
        <v>608</v>
      </c>
      <c r="I80" s="44">
        <v>25</v>
      </c>
      <c r="J80" s="44">
        <v>1207</v>
      </c>
      <c r="K80" s="44">
        <f t="shared" si="6"/>
        <v>18793</v>
      </c>
    </row>
    <row r="81" spans="1:16" ht="16.5" x14ac:dyDescent="0.25">
      <c r="A81" s="46">
        <v>65</v>
      </c>
      <c r="B81" s="33" t="s">
        <v>79</v>
      </c>
      <c r="C81" s="28" t="s">
        <v>80</v>
      </c>
      <c r="D81" s="28" t="s">
        <v>287</v>
      </c>
      <c r="E81" s="45">
        <v>60000</v>
      </c>
      <c r="F81" s="60">
        <v>3616.78</v>
      </c>
      <c r="G81" s="60">
        <v>1722</v>
      </c>
      <c r="H81" s="44">
        <v>1824</v>
      </c>
      <c r="I81" s="44">
        <v>25</v>
      </c>
      <c r="J81" s="44">
        <v>7187.78</v>
      </c>
      <c r="K81" s="44">
        <v>52812.22</v>
      </c>
      <c r="L81" s="40"/>
    </row>
    <row r="82" spans="1:16" ht="16.5" x14ac:dyDescent="0.25">
      <c r="A82" s="46">
        <v>66</v>
      </c>
      <c r="B82" s="33" t="s">
        <v>155</v>
      </c>
      <c r="C82" s="28" t="s">
        <v>186</v>
      </c>
      <c r="D82" s="28" t="s">
        <v>187</v>
      </c>
      <c r="E82" s="60">
        <v>121000</v>
      </c>
      <c r="F82" s="60">
        <v>17754.71</v>
      </c>
      <c r="G82" s="44">
        <v>3472.7</v>
      </c>
      <c r="H82" s="44">
        <v>2995.92</v>
      </c>
      <c r="I82" s="44">
        <v>25</v>
      </c>
      <c r="J82" s="44">
        <v>23899.67</v>
      </c>
      <c r="K82" s="44">
        <f t="shared" si="6"/>
        <v>97100.33</v>
      </c>
    </row>
    <row r="83" spans="1:16" ht="16.5" x14ac:dyDescent="0.25">
      <c r="A83" s="43">
        <v>67</v>
      </c>
      <c r="B83" s="50" t="s">
        <v>250</v>
      </c>
      <c r="C83" s="28" t="s">
        <v>248</v>
      </c>
      <c r="D83" s="28" t="s">
        <v>249</v>
      </c>
      <c r="E83" s="45">
        <v>70000</v>
      </c>
      <c r="F83" s="60">
        <v>5498.58</v>
      </c>
      <c r="G83" s="44">
        <v>2009</v>
      </c>
      <c r="H83" s="44">
        <v>2128</v>
      </c>
      <c r="I83" s="44">
        <v>25</v>
      </c>
      <c r="J83" s="44">
        <v>9635.58</v>
      </c>
      <c r="K83" s="44">
        <v>60364.42</v>
      </c>
      <c r="L83" s="41"/>
    </row>
    <row r="84" spans="1:16" ht="16.5" x14ac:dyDescent="0.25">
      <c r="A84" s="46">
        <v>68</v>
      </c>
      <c r="B84" s="33" t="s">
        <v>156</v>
      </c>
      <c r="C84" s="28" t="s">
        <v>184</v>
      </c>
      <c r="D84" s="28" t="s">
        <v>185</v>
      </c>
      <c r="E84" s="60">
        <v>40000</v>
      </c>
      <c r="F84" s="60">
        <v>529.39</v>
      </c>
      <c r="G84" s="44">
        <v>1148</v>
      </c>
      <c r="H84" s="44">
        <v>1216</v>
      </c>
      <c r="I84" s="44">
        <v>9417.6</v>
      </c>
      <c r="J84" s="44">
        <f>I84+H84+G84+F84</f>
        <v>12310.99</v>
      </c>
      <c r="K84" s="44">
        <f t="shared" si="6"/>
        <v>27689.010000000002</v>
      </c>
      <c r="P84" t="s">
        <v>261</v>
      </c>
    </row>
    <row r="85" spans="1:16" ht="16.5" x14ac:dyDescent="0.25">
      <c r="A85" s="46">
        <v>69</v>
      </c>
      <c r="B85" s="51" t="s">
        <v>117</v>
      </c>
      <c r="C85" s="28" t="s">
        <v>118</v>
      </c>
      <c r="D85" s="28" t="s">
        <v>119</v>
      </c>
      <c r="E85" s="45">
        <v>70000</v>
      </c>
      <c r="F85" s="60">
        <v>5498.58</v>
      </c>
      <c r="G85" s="44">
        <v>2009</v>
      </c>
      <c r="H85" s="44">
        <v>2128</v>
      </c>
      <c r="I85" s="44">
        <v>2909.88</v>
      </c>
      <c r="J85" s="44">
        <v>12520.46</v>
      </c>
      <c r="K85" s="44">
        <v>57479.54</v>
      </c>
      <c r="L85" s="41"/>
    </row>
    <row r="86" spans="1:16" ht="16.5" x14ac:dyDescent="0.25">
      <c r="A86" s="43">
        <v>70</v>
      </c>
      <c r="B86" s="51" t="s">
        <v>120</v>
      </c>
      <c r="C86" s="28" t="s">
        <v>121</v>
      </c>
      <c r="D86" s="28" t="s">
        <v>119</v>
      </c>
      <c r="E86" s="45">
        <v>55000</v>
      </c>
      <c r="F86" s="60">
        <v>2675.88</v>
      </c>
      <c r="G86" s="44">
        <v>1578.5</v>
      </c>
      <c r="H86" s="44">
        <v>1672</v>
      </c>
      <c r="I86" s="44">
        <v>25</v>
      </c>
      <c r="J86" s="44">
        <v>5926.38</v>
      </c>
      <c r="K86" s="44">
        <v>49073.62</v>
      </c>
      <c r="L86" s="41"/>
    </row>
    <row r="87" spans="1:16" ht="16.5" x14ac:dyDescent="0.25">
      <c r="A87" s="46">
        <v>71</v>
      </c>
      <c r="B87" s="33" t="s">
        <v>161</v>
      </c>
      <c r="C87" s="28" t="s">
        <v>183</v>
      </c>
      <c r="D87" s="28" t="s">
        <v>55</v>
      </c>
      <c r="E87" s="60">
        <v>54450</v>
      </c>
      <c r="F87" s="60">
        <v>2572.38</v>
      </c>
      <c r="G87" s="44">
        <v>1562.72</v>
      </c>
      <c r="H87" s="44">
        <v>1655.28</v>
      </c>
      <c r="I87" s="44">
        <v>25</v>
      </c>
      <c r="J87" s="44">
        <f>I87+H87+G87+F87</f>
        <v>5815.38</v>
      </c>
      <c r="K87" s="44">
        <f t="shared" si="6"/>
        <v>48634.62</v>
      </c>
    </row>
    <row r="88" spans="1:16" ht="16.5" x14ac:dyDescent="0.25">
      <c r="A88" s="46">
        <v>72</v>
      </c>
      <c r="B88" s="49" t="s">
        <v>275</v>
      </c>
      <c r="C88" s="35" t="s">
        <v>274</v>
      </c>
      <c r="D88" s="28" t="s">
        <v>276</v>
      </c>
      <c r="E88" s="45">
        <v>20000</v>
      </c>
      <c r="F88" s="63">
        <v>0</v>
      </c>
      <c r="G88" s="48">
        <v>574</v>
      </c>
      <c r="H88" s="48">
        <v>608</v>
      </c>
      <c r="I88" s="48">
        <v>25</v>
      </c>
      <c r="J88" s="44">
        <v>1182</v>
      </c>
      <c r="K88" s="44">
        <v>18818</v>
      </c>
      <c r="L88" s="41"/>
    </row>
    <row r="89" spans="1:16" s="3" customFormat="1" ht="16.5" x14ac:dyDescent="0.25">
      <c r="A89" s="43">
        <v>73</v>
      </c>
      <c r="B89" s="34" t="s">
        <v>202</v>
      </c>
      <c r="C89" s="35" t="s">
        <v>189</v>
      </c>
      <c r="D89" s="35" t="s">
        <v>269</v>
      </c>
      <c r="E89" s="60">
        <v>40000</v>
      </c>
      <c r="F89" s="60">
        <v>529.39</v>
      </c>
      <c r="G89" s="48">
        <v>1148</v>
      </c>
      <c r="H89" s="48">
        <v>1216</v>
      </c>
      <c r="I89" s="48">
        <v>25</v>
      </c>
      <c r="J89" s="44">
        <f t="shared" ref="J89:J108" si="7">I89+H89+G89+F89</f>
        <v>2918.39</v>
      </c>
      <c r="K89" s="44">
        <f t="shared" si="3"/>
        <v>37081.61</v>
      </c>
    </row>
    <row r="90" spans="1:16" s="3" customFormat="1" ht="16.5" x14ac:dyDescent="0.25">
      <c r="A90" s="46">
        <v>74</v>
      </c>
      <c r="B90" s="33" t="s">
        <v>233</v>
      </c>
      <c r="C90" s="28" t="s">
        <v>231</v>
      </c>
      <c r="D90" s="28" t="s">
        <v>236</v>
      </c>
      <c r="E90" s="60">
        <v>25000</v>
      </c>
      <c r="F90" s="60">
        <v>0</v>
      </c>
      <c r="G90" s="44">
        <v>717.5</v>
      </c>
      <c r="H90" s="44">
        <v>760</v>
      </c>
      <c r="I90" s="44">
        <v>25</v>
      </c>
      <c r="J90" s="44">
        <v>1502.5</v>
      </c>
      <c r="K90" s="44">
        <f t="shared" ref="K90:K106" si="8">E90-J90</f>
        <v>23497.5</v>
      </c>
    </row>
    <row r="91" spans="1:16" s="3" customFormat="1" ht="16.5" x14ac:dyDescent="0.25">
      <c r="A91" s="46">
        <v>75</v>
      </c>
      <c r="B91" s="33" t="s">
        <v>230</v>
      </c>
      <c r="C91" s="28" t="s">
        <v>229</v>
      </c>
      <c r="D91" s="28" t="s">
        <v>236</v>
      </c>
      <c r="E91" s="60">
        <v>25000</v>
      </c>
      <c r="F91" s="60">
        <v>0</v>
      </c>
      <c r="G91" s="44">
        <v>717.5</v>
      </c>
      <c r="H91" s="44">
        <v>760</v>
      </c>
      <c r="I91" s="44">
        <v>25</v>
      </c>
      <c r="J91" s="44">
        <v>1502.5</v>
      </c>
      <c r="K91" s="44">
        <f t="shared" si="8"/>
        <v>23497.5</v>
      </c>
    </row>
    <row r="92" spans="1:16" s="3" customFormat="1" ht="16.5" x14ac:dyDescent="0.25">
      <c r="A92" s="43">
        <v>76</v>
      </c>
      <c r="B92" s="34" t="s">
        <v>255</v>
      </c>
      <c r="C92" s="35" t="s">
        <v>256</v>
      </c>
      <c r="D92" s="28" t="s">
        <v>236</v>
      </c>
      <c r="E92" s="60">
        <v>40000</v>
      </c>
      <c r="F92" s="60">
        <v>529.39</v>
      </c>
      <c r="G92" s="48">
        <v>1148</v>
      </c>
      <c r="H92" s="48">
        <v>1216</v>
      </c>
      <c r="I92" s="48">
        <v>25</v>
      </c>
      <c r="J92" s="44">
        <v>2918.39</v>
      </c>
      <c r="K92" s="44">
        <f t="shared" si="8"/>
        <v>37081.61</v>
      </c>
    </row>
    <row r="93" spans="1:16" s="3" customFormat="1" ht="16.5" x14ac:dyDescent="0.25">
      <c r="A93" s="46">
        <v>77</v>
      </c>
      <c r="B93" s="34" t="s">
        <v>122</v>
      </c>
      <c r="C93" s="35" t="s">
        <v>195</v>
      </c>
      <c r="D93" s="35" t="s">
        <v>27</v>
      </c>
      <c r="E93" s="60">
        <v>30000</v>
      </c>
      <c r="F93" s="63">
        <v>0</v>
      </c>
      <c r="G93" s="48">
        <v>861</v>
      </c>
      <c r="H93" s="48">
        <v>912</v>
      </c>
      <c r="I93" s="48">
        <v>948.76</v>
      </c>
      <c r="J93" s="44">
        <v>2721.76</v>
      </c>
      <c r="K93" s="44">
        <f t="shared" si="8"/>
        <v>27278.239999999998</v>
      </c>
    </row>
    <row r="94" spans="1:16" ht="16.5" x14ac:dyDescent="0.25">
      <c r="A94" s="46">
        <v>78</v>
      </c>
      <c r="B94" s="33" t="s">
        <v>157</v>
      </c>
      <c r="C94" s="28" t="s">
        <v>182</v>
      </c>
      <c r="D94" s="28" t="s">
        <v>55</v>
      </c>
      <c r="E94" s="60">
        <v>90000</v>
      </c>
      <c r="F94" s="60">
        <v>9943.4599999999991</v>
      </c>
      <c r="G94" s="44">
        <v>2583</v>
      </c>
      <c r="H94" s="44">
        <v>2736</v>
      </c>
      <c r="I94" s="44">
        <v>2909.88</v>
      </c>
      <c r="J94" s="44">
        <f t="shared" ref="J94:J106" si="9">I94+H94+G94+F94</f>
        <v>18172.34</v>
      </c>
      <c r="K94" s="44">
        <f t="shared" si="8"/>
        <v>71827.66</v>
      </c>
    </row>
    <row r="95" spans="1:16" ht="16.5" x14ac:dyDescent="0.25">
      <c r="A95" s="43">
        <v>79</v>
      </c>
      <c r="B95" s="33" t="s">
        <v>158</v>
      </c>
      <c r="C95" s="28" t="s">
        <v>181</v>
      </c>
      <c r="D95" s="28" t="s">
        <v>55</v>
      </c>
      <c r="E95" s="60">
        <v>90000</v>
      </c>
      <c r="F95" s="60">
        <v>9943.4599999999991</v>
      </c>
      <c r="G95" s="44">
        <v>2583</v>
      </c>
      <c r="H95" s="44">
        <v>2736</v>
      </c>
      <c r="I95" s="44">
        <v>25</v>
      </c>
      <c r="J95" s="44">
        <f t="shared" si="9"/>
        <v>15287.46</v>
      </c>
      <c r="K95" s="44">
        <f t="shared" si="8"/>
        <v>74712.540000000008</v>
      </c>
    </row>
    <row r="96" spans="1:16" ht="16.5" x14ac:dyDescent="0.25">
      <c r="A96" s="46">
        <v>80</v>
      </c>
      <c r="B96" s="49" t="s">
        <v>206</v>
      </c>
      <c r="C96" s="35" t="s">
        <v>201</v>
      </c>
      <c r="D96" s="35" t="s">
        <v>288</v>
      </c>
      <c r="E96" s="45">
        <v>66000</v>
      </c>
      <c r="F96" s="60">
        <v>4745.8599999999997</v>
      </c>
      <c r="G96" s="44">
        <v>1894.2</v>
      </c>
      <c r="H96" s="44">
        <v>2006.4</v>
      </c>
      <c r="I96" s="44">
        <v>746.22</v>
      </c>
      <c r="J96" s="44">
        <v>9367.68</v>
      </c>
      <c r="K96" s="44">
        <v>56632.32</v>
      </c>
      <c r="L96" s="41"/>
    </row>
    <row r="97" spans="1:14" ht="16.5" x14ac:dyDescent="0.25">
      <c r="A97" s="46">
        <v>81</v>
      </c>
      <c r="B97" s="51" t="s">
        <v>123</v>
      </c>
      <c r="C97" s="28" t="s">
        <v>124</v>
      </c>
      <c r="D97" s="28" t="s">
        <v>74</v>
      </c>
      <c r="E97" s="45">
        <v>70000</v>
      </c>
      <c r="F97" s="63">
        <v>5498.58</v>
      </c>
      <c r="G97" s="44">
        <v>2009</v>
      </c>
      <c r="H97" s="44">
        <v>2128</v>
      </c>
      <c r="I97" s="44">
        <v>2909.88</v>
      </c>
      <c r="J97" s="44">
        <v>12520.46</v>
      </c>
      <c r="K97" s="44">
        <v>57479.54</v>
      </c>
      <c r="L97" s="41"/>
    </row>
    <row r="98" spans="1:14" ht="16.5" x14ac:dyDescent="0.25">
      <c r="A98" s="43">
        <v>82</v>
      </c>
      <c r="B98" s="51" t="s">
        <v>125</v>
      </c>
      <c r="C98" s="28" t="s">
        <v>126</v>
      </c>
      <c r="D98" s="28" t="s">
        <v>71</v>
      </c>
      <c r="E98" s="45">
        <v>66000</v>
      </c>
      <c r="F98" s="60">
        <v>4745.8599999999997</v>
      </c>
      <c r="G98" s="44">
        <v>1894.2</v>
      </c>
      <c r="H98" s="44">
        <v>2006</v>
      </c>
      <c r="I98" s="44">
        <v>25</v>
      </c>
      <c r="J98" s="44">
        <v>8646.06</v>
      </c>
      <c r="K98" s="44">
        <v>57353.94</v>
      </c>
      <c r="L98" s="41"/>
    </row>
    <row r="99" spans="1:14" ht="16.5" x14ac:dyDescent="0.25">
      <c r="A99" s="46">
        <v>83</v>
      </c>
      <c r="B99" s="51" t="s">
        <v>128</v>
      </c>
      <c r="C99" s="28" t="s">
        <v>298</v>
      </c>
      <c r="D99" s="28" t="s">
        <v>288</v>
      </c>
      <c r="E99" s="45">
        <v>70000</v>
      </c>
      <c r="F99" s="63">
        <v>5498.58</v>
      </c>
      <c r="G99" s="44">
        <v>2009</v>
      </c>
      <c r="H99" s="44">
        <v>2128</v>
      </c>
      <c r="I99" s="44">
        <v>25</v>
      </c>
      <c r="J99" s="44">
        <v>9530.48</v>
      </c>
      <c r="K99" s="44">
        <v>60469.52</v>
      </c>
      <c r="L99" s="41"/>
    </row>
    <row r="100" spans="1:14" ht="16.5" x14ac:dyDescent="0.25">
      <c r="A100" s="46">
        <v>84</v>
      </c>
      <c r="B100" s="51" t="s">
        <v>225</v>
      </c>
      <c r="C100" s="28" t="s">
        <v>222</v>
      </c>
      <c r="D100" s="28" t="s">
        <v>289</v>
      </c>
      <c r="E100" s="45">
        <v>50000</v>
      </c>
      <c r="F100" s="60">
        <v>1940.74</v>
      </c>
      <c r="G100" s="48">
        <v>1435</v>
      </c>
      <c r="H100" s="48">
        <v>1520</v>
      </c>
      <c r="I100" s="44">
        <v>25</v>
      </c>
      <c r="J100" s="44">
        <v>4895.74</v>
      </c>
      <c r="K100" s="44">
        <v>45104.26</v>
      </c>
      <c r="L100" s="41"/>
    </row>
    <row r="101" spans="1:14" ht="16.5" x14ac:dyDescent="0.25">
      <c r="A101" s="43">
        <v>85</v>
      </c>
      <c r="B101" s="51" t="s">
        <v>226</v>
      </c>
      <c r="C101" s="28" t="s">
        <v>223</v>
      </c>
      <c r="D101" s="28" t="s">
        <v>288</v>
      </c>
      <c r="E101" s="45">
        <v>70000</v>
      </c>
      <c r="F101" s="63">
        <v>5498.58</v>
      </c>
      <c r="G101" s="44">
        <v>2009</v>
      </c>
      <c r="H101" s="44">
        <v>2128</v>
      </c>
      <c r="I101" s="44">
        <v>25</v>
      </c>
      <c r="J101" s="44">
        <v>9635.58</v>
      </c>
      <c r="K101" s="44">
        <v>60364.42</v>
      </c>
      <c r="L101" s="42"/>
    </row>
    <row r="102" spans="1:14" ht="16.5" x14ac:dyDescent="0.25">
      <c r="A102" s="46">
        <v>86</v>
      </c>
      <c r="B102" s="33" t="s">
        <v>266</v>
      </c>
      <c r="C102" s="28" t="s">
        <v>265</v>
      </c>
      <c r="D102" s="28" t="s">
        <v>127</v>
      </c>
      <c r="E102" s="60">
        <v>40000</v>
      </c>
      <c r="F102" s="60">
        <v>529.39</v>
      </c>
      <c r="G102" s="44">
        <v>1148</v>
      </c>
      <c r="H102" s="44">
        <v>1216</v>
      </c>
      <c r="I102" s="44">
        <v>25</v>
      </c>
      <c r="J102" s="44">
        <f t="shared" si="9"/>
        <v>2918.39</v>
      </c>
      <c r="K102" s="44">
        <f t="shared" si="8"/>
        <v>37081.61</v>
      </c>
    </row>
    <row r="103" spans="1:14" ht="16.5" x14ac:dyDescent="0.25">
      <c r="A103" s="46">
        <v>87</v>
      </c>
      <c r="B103" s="33" t="s">
        <v>159</v>
      </c>
      <c r="C103" s="28" t="s">
        <v>179</v>
      </c>
      <c r="D103" s="28" t="s">
        <v>180</v>
      </c>
      <c r="E103" s="60">
        <v>121000</v>
      </c>
      <c r="F103" s="60">
        <v>17406.05</v>
      </c>
      <c r="G103" s="44">
        <v>3472.7</v>
      </c>
      <c r="H103" s="44">
        <v>2995.92</v>
      </c>
      <c r="I103" s="44">
        <v>25</v>
      </c>
      <c r="J103" s="44">
        <f t="shared" si="9"/>
        <v>23899.67</v>
      </c>
      <c r="K103" s="44">
        <f t="shared" si="8"/>
        <v>97100.33</v>
      </c>
    </row>
    <row r="104" spans="1:14" ht="16.5" x14ac:dyDescent="0.25">
      <c r="A104" s="43">
        <v>88</v>
      </c>
      <c r="B104" s="33" t="s">
        <v>160</v>
      </c>
      <c r="C104" s="28" t="s">
        <v>178</v>
      </c>
      <c r="D104" s="28" t="s">
        <v>55</v>
      </c>
      <c r="E104" s="60">
        <v>60000</v>
      </c>
      <c r="F104" s="60">
        <v>0</v>
      </c>
      <c r="G104" s="44">
        <v>1722</v>
      </c>
      <c r="H104" s="44">
        <v>1824</v>
      </c>
      <c r="I104" s="44">
        <v>25</v>
      </c>
      <c r="J104" s="44">
        <f t="shared" si="9"/>
        <v>3571</v>
      </c>
      <c r="K104" s="44">
        <f t="shared" si="8"/>
        <v>56429</v>
      </c>
    </row>
    <row r="105" spans="1:14" ht="16.5" x14ac:dyDescent="0.25">
      <c r="A105" s="46">
        <v>89</v>
      </c>
      <c r="B105" s="51" t="s">
        <v>129</v>
      </c>
      <c r="C105" s="28" t="s">
        <v>130</v>
      </c>
      <c r="D105" s="28" t="s">
        <v>290</v>
      </c>
      <c r="E105" s="45">
        <v>80000</v>
      </c>
      <c r="F105" s="60">
        <v>7591.21</v>
      </c>
      <c r="G105" s="44">
        <v>2296</v>
      </c>
      <c r="H105" s="44">
        <v>2432</v>
      </c>
      <c r="I105" s="44">
        <v>3606.1</v>
      </c>
      <c r="J105" s="44">
        <v>15925.310000000001</v>
      </c>
      <c r="K105" s="44">
        <v>64074.69</v>
      </c>
      <c r="L105" s="41"/>
    </row>
    <row r="106" spans="1:14" ht="16.5" x14ac:dyDescent="0.25">
      <c r="A106" s="46">
        <v>90</v>
      </c>
      <c r="B106" s="33" t="s">
        <v>162</v>
      </c>
      <c r="C106" s="28" t="s">
        <v>177</v>
      </c>
      <c r="D106" s="28" t="s">
        <v>55</v>
      </c>
      <c r="E106" s="60">
        <v>45000</v>
      </c>
      <c r="F106" s="60">
        <v>1096.5</v>
      </c>
      <c r="G106" s="44">
        <v>1291.5</v>
      </c>
      <c r="H106" s="44">
        <v>1368</v>
      </c>
      <c r="I106" s="44">
        <v>948.76</v>
      </c>
      <c r="J106" s="44">
        <f t="shared" si="9"/>
        <v>4704.76</v>
      </c>
      <c r="K106" s="44">
        <f t="shared" si="8"/>
        <v>40295.24</v>
      </c>
    </row>
    <row r="107" spans="1:14" ht="16.5" x14ac:dyDescent="0.25">
      <c r="A107" s="43">
        <v>91</v>
      </c>
      <c r="B107" s="51" t="s">
        <v>133</v>
      </c>
      <c r="C107" s="28" t="s">
        <v>134</v>
      </c>
      <c r="D107" s="28" t="s">
        <v>270</v>
      </c>
      <c r="E107" s="45">
        <v>55000</v>
      </c>
      <c r="F107" s="60">
        <v>2369.2800000000002</v>
      </c>
      <c r="G107" s="44">
        <v>1578.5</v>
      </c>
      <c r="H107" s="44">
        <v>1672</v>
      </c>
      <c r="I107" s="44">
        <v>3086.01</v>
      </c>
      <c r="J107" s="44">
        <v>8680.7900000000009</v>
      </c>
      <c r="K107" s="44">
        <v>46319.21</v>
      </c>
      <c r="L107" s="42"/>
    </row>
    <row r="108" spans="1:14" s="3" customFormat="1" ht="16.5" x14ac:dyDescent="0.25">
      <c r="A108" s="46">
        <v>92</v>
      </c>
      <c r="B108" s="36" t="s">
        <v>203</v>
      </c>
      <c r="C108" s="35" t="s">
        <v>191</v>
      </c>
      <c r="D108" s="35" t="s">
        <v>270</v>
      </c>
      <c r="E108" s="60">
        <v>25000</v>
      </c>
      <c r="F108" s="63">
        <v>0</v>
      </c>
      <c r="G108" s="48">
        <v>717.5</v>
      </c>
      <c r="H108" s="48">
        <v>760</v>
      </c>
      <c r="I108" s="48">
        <v>25</v>
      </c>
      <c r="J108" s="44">
        <f t="shared" si="7"/>
        <v>1502.5</v>
      </c>
      <c r="K108" s="44">
        <f t="shared" si="3"/>
        <v>23497.5</v>
      </c>
    </row>
    <row r="109" spans="1:14" ht="16.5" x14ac:dyDescent="0.25">
      <c r="A109" s="46">
        <v>93</v>
      </c>
      <c r="B109" s="33" t="s">
        <v>163</v>
      </c>
      <c r="C109" s="28" t="s">
        <v>176</v>
      </c>
      <c r="D109" s="28" t="s">
        <v>55</v>
      </c>
      <c r="E109" s="60">
        <v>50000</v>
      </c>
      <c r="F109" s="60">
        <v>1663.61</v>
      </c>
      <c r="G109" s="44">
        <v>1435</v>
      </c>
      <c r="H109" s="44">
        <v>1520</v>
      </c>
      <c r="I109" s="44">
        <v>1872.52</v>
      </c>
      <c r="J109" s="44">
        <f t="shared" ref="J109:J118" si="10">I109+H109+G109+F109</f>
        <v>6491.13</v>
      </c>
      <c r="K109" s="44">
        <f t="shared" ref="K109:K118" si="11">E109-J109</f>
        <v>43508.87</v>
      </c>
      <c r="N109" t="s">
        <v>261</v>
      </c>
    </row>
    <row r="110" spans="1:14" ht="16.5" x14ac:dyDescent="0.25">
      <c r="A110" s="43">
        <v>94</v>
      </c>
      <c r="B110" s="49" t="s">
        <v>208</v>
      </c>
      <c r="C110" s="35" t="s">
        <v>197</v>
      </c>
      <c r="D110" s="35" t="s">
        <v>291</v>
      </c>
      <c r="E110" s="45">
        <v>45000</v>
      </c>
      <c r="F110" s="63">
        <v>1235.06</v>
      </c>
      <c r="G110" s="48">
        <v>1291.5</v>
      </c>
      <c r="H110" s="48">
        <v>1368</v>
      </c>
      <c r="I110" s="48">
        <v>25</v>
      </c>
      <c r="J110" s="44">
        <v>3894.56</v>
      </c>
      <c r="K110" s="44">
        <v>41105.440000000002</v>
      </c>
      <c r="L110" s="42"/>
    </row>
    <row r="111" spans="1:14" ht="16.5" x14ac:dyDescent="0.25">
      <c r="A111" s="46">
        <v>95</v>
      </c>
      <c r="B111" s="51" t="s">
        <v>135</v>
      </c>
      <c r="C111" s="28" t="s">
        <v>136</v>
      </c>
      <c r="D111" s="28" t="s">
        <v>292</v>
      </c>
      <c r="E111" s="45">
        <v>55000</v>
      </c>
      <c r="F111" s="60">
        <v>2675.88</v>
      </c>
      <c r="G111" s="44">
        <v>1578.5</v>
      </c>
      <c r="H111" s="44">
        <v>1672</v>
      </c>
      <c r="I111" s="44">
        <v>25</v>
      </c>
      <c r="J111" s="44">
        <v>5926.38</v>
      </c>
      <c r="K111" s="44">
        <v>49073.62</v>
      </c>
      <c r="L111" s="42"/>
    </row>
    <row r="112" spans="1:14" ht="16.5" x14ac:dyDescent="0.25">
      <c r="A112" s="46">
        <v>96</v>
      </c>
      <c r="B112" s="33" t="s">
        <v>164</v>
      </c>
      <c r="C112" s="28" t="s">
        <v>175</v>
      </c>
      <c r="D112" s="28" t="s">
        <v>104</v>
      </c>
      <c r="E112" s="60">
        <v>25000</v>
      </c>
      <c r="F112" s="60">
        <v>0</v>
      </c>
      <c r="G112" s="44">
        <v>717.5</v>
      </c>
      <c r="H112" s="44">
        <v>760</v>
      </c>
      <c r="I112" s="44">
        <v>25</v>
      </c>
      <c r="J112" s="44">
        <f t="shared" si="10"/>
        <v>1502.5</v>
      </c>
      <c r="K112" s="44">
        <f t="shared" si="11"/>
        <v>23497.5</v>
      </c>
    </row>
    <row r="113" spans="1:12" ht="14.25" customHeight="1" x14ac:dyDescent="0.25">
      <c r="A113" s="43">
        <v>97</v>
      </c>
      <c r="B113" s="33" t="s">
        <v>165</v>
      </c>
      <c r="C113" s="28" t="s">
        <v>174</v>
      </c>
      <c r="D113" s="28" t="s">
        <v>55</v>
      </c>
      <c r="E113" s="60">
        <v>45000</v>
      </c>
      <c r="F113" s="60">
        <v>1235.06</v>
      </c>
      <c r="G113" s="44">
        <v>1291.5</v>
      </c>
      <c r="H113" s="44">
        <v>1368</v>
      </c>
      <c r="I113" s="44">
        <v>25</v>
      </c>
      <c r="J113" s="44">
        <f t="shared" si="10"/>
        <v>3919.56</v>
      </c>
      <c r="K113" s="44">
        <f t="shared" si="11"/>
        <v>41080.44</v>
      </c>
    </row>
    <row r="114" spans="1:12" ht="16.5" x14ac:dyDescent="0.25">
      <c r="A114" s="46">
        <v>98</v>
      </c>
      <c r="B114" s="33" t="s">
        <v>95</v>
      </c>
      <c r="C114" s="28" t="s">
        <v>172</v>
      </c>
      <c r="D114" s="28" t="s">
        <v>173</v>
      </c>
      <c r="E114" s="60">
        <v>121000</v>
      </c>
      <c r="F114" s="60">
        <v>17175.11</v>
      </c>
      <c r="G114" s="44">
        <v>3472.7</v>
      </c>
      <c r="H114" s="44">
        <v>2995.92</v>
      </c>
      <c r="I114" s="44">
        <v>948.76</v>
      </c>
      <c r="J114" s="44">
        <f t="shared" si="10"/>
        <v>24592.49</v>
      </c>
      <c r="K114" s="44">
        <f t="shared" si="11"/>
        <v>96407.51</v>
      </c>
    </row>
    <row r="115" spans="1:12" ht="16.5" x14ac:dyDescent="0.25">
      <c r="A115" s="46">
        <v>99</v>
      </c>
      <c r="B115" s="33" t="s">
        <v>166</v>
      </c>
      <c r="C115" s="28" t="s">
        <v>171</v>
      </c>
      <c r="D115" s="28" t="s">
        <v>55</v>
      </c>
      <c r="E115" s="60">
        <v>45000</v>
      </c>
      <c r="F115" s="60">
        <v>1235.06</v>
      </c>
      <c r="G115" s="44">
        <v>1291.5</v>
      </c>
      <c r="H115" s="44">
        <v>1368</v>
      </c>
      <c r="I115" s="44">
        <v>25</v>
      </c>
      <c r="J115" s="44">
        <f t="shared" si="10"/>
        <v>3919.56</v>
      </c>
      <c r="K115" s="44">
        <f t="shared" si="11"/>
        <v>41080.44</v>
      </c>
    </row>
    <row r="116" spans="1:12" ht="16.5" x14ac:dyDescent="0.25">
      <c r="A116" s="43">
        <v>100</v>
      </c>
      <c r="B116" s="33" t="s">
        <v>109</v>
      </c>
      <c r="C116" s="28" t="s">
        <v>110</v>
      </c>
      <c r="D116" s="28" t="s">
        <v>293</v>
      </c>
      <c r="E116" s="45">
        <v>40000</v>
      </c>
      <c r="F116" s="60">
        <v>529.39</v>
      </c>
      <c r="G116" s="44">
        <v>1148</v>
      </c>
      <c r="H116" s="44">
        <v>1216</v>
      </c>
      <c r="I116" s="44">
        <v>25</v>
      </c>
      <c r="J116" s="44">
        <v>2893.39</v>
      </c>
      <c r="K116" s="44">
        <v>37106.61</v>
      </c>
      <c r="L116" s="40"/>
    </row>
    <row r="117" spans="1:12" ht="16.5" x14ac:dyDescent="0.25">
      <c r="A117" s="46">
        <v>101</v>
      </c>
      <c r="B117" s="33" t="s">
        <v>167</v>
      </c>
      <c r="C117" s="28" t="s">
        <v>170</v>
      </c>
      <c r="D117" s="28" t="s">
        <v>104</v>
      </c>
      <c r="E117" s="60">
        <v>30250</v>
      </c>
      <c r="F117" s="60">
        <v>0</v>
      </c>
      <c r="G117" s="44">
        <v>868.18</v>
      </c>
      <c r="H117" s="44">
        <v>919.6</v>
      </c>
      <c r="I117" s="44">
        <v>25</v>
      </c>
      <c r="J117" s="44">
        <f t="shared" si="10"/>
        <v>1812.78</v>
      </c>
      <c r="K117" s="44">
        <f t="shared" si="11"/>
        <v>28437.22</v>
      </c>
    </row>
    <row r="118" spans="1:12" ht="16.5" x14ac:dyDescent="0.25">
      <c r="A118" s="46">
        <v>102</v>
      </c>
      <c r="B118" s="33" t="s">
        <v>168</v>
      </c>
      <c r="C118" s="28" t="s">
        <v>169</v>
      </c>
      <c r="D118" s="28" t="s">
        <v>55</v>
      </c>
      <c r="E118" s="60">
        <v>27830</v>
      </c>
      <c r="F118" s="60">
        <v>0</v>
      </c>
      <c r="G118" s="44">
        <v>798.72</v>
      </c>
      <c r="H118" s="44">
        <v>846.03</v>
      </c>
      <c r="I118" s="44">
        <v>948.76</v>
      </c>
      <c r="J118" s="44">
        <f t="shared" si="10"/>
        <v>2593.5100000000002</v>
      </c>
      <c r="K118" s="44">
        <f t="shared" si="11"/>
        <v>25236.489999999998</v>
      </c>
    </row>
    <row r="119" spans="1:12" ht="16.5" x14ac:dyDescent="0.25">
      <c r="A119" s="43">
        <v>103</v>
      </c>
      <c r="B119" s="33" t="s">
        <v>81</v>
      </c>
      <c r="C119" s="28" t="s">
        <v>82</v>
      </c>
      <c r="D119" s="28" t="s">
        <v>283</v>
      </c>
      <c r="E119" s="45">
        <v>55000</v>
      </c>
      <c r="F119" s="60">
        <v>2675.88</v>
      </c>
      <c r="G119" s="44">
        <v>1578.5</v>
      </c>
      <c r="H119" s="44">
        <v>1672</v>
      </c>
      <c r="I119" s="44">
        <v>25</v>
      </c>
      <c r="J119" s="44">
        <v>5926.38</v>
      </c>
      <c r="K119" s="44">
        <v>49073.62</v>
      </c>
      <c r="L119" s="40"/>
    </row>
    <row r="120" spans="1:12" ht="16.5" x14ac:dyDescent="0.25">
      <c r="A120" s="46">
        <v>104</v>
      </c>
      <c r="B120" s="33" t="s">
        <v>241</v>
      </c>
      <c r="C120" s="28" t="s">
        <v>240</v>
      </c>
      <c r="D120" s="28" t="s">
        <v>283</v>
      </c>
      <c r="E120" s="45">
        <v>70000</v>
      </c>
      <c r="F120" s="60">
        <v>5498.58</v>
      </c>
      <c r="G120" s="44">
        <v>2009</v>
      </c>
      <c r="H120" s="44">
        <v>2128</v>
      </c>
      <c r="I120" s="44">
        <v>25</v>
      </c>
      <c r="J120" s="44">
        <v>9811.0400000000009</v>
      </c>
      <c r="K120" s="44">
        <v>60188.959999999999</v>
      </c>
      <c r="L120" s="40"/>
    </row>
    <row r="121" spans="1:12" ht="16.5" x14ac:dyDescent="0.25">
      <c r="A121" s="46">
        <v>105</v>
      </c>
      <c r="B121" s="51" t="s">
        <v>131</v>
      </c>
      <c r="C121" s="28" t="s">
        <v>132</v>
      </c>
      <c r="D121" s="28" t="s">
        <v>283</v>
      </c>
      <c r="E121" s="45">
        <v>50000</v>
      </c>
      <c r="F121" s="60">
        <v>1940.74</v>
      </c>
      <c r="G121" s="44">
        <v>1435</v>
      </c>
      <c r="H121" s="44">
        <v>1520</v>
      </c>
      <c r="I121" s="44">
        <v>25</v>
      </c>
      <c r="J121" s="44">
        <v>4895.74</v>
      </c>
      <c r="K121" s="44">
        <v>45104.26</v>
      </c>
      <c r="L121" s="41"/>
    </row>
    <row r="122" spans="1:12" ht="16.5" x14ac:dyDescent="0.25">
      <c r="A122" s="43">
        <v>106</v>
      </c>
      <c r="B122" s="51" t="s">
        <v>224</v>
      </c>
      <c r="C122" s="28" t="s">
        <v>221</v>
      </c>
      <c r="D122" s="28" t="s">
        <v>294</v>
      </c>
      <c r="E122" s="45">
        <v>100000</v>
      </c>
      <c r="F122" s="60">
        <v>12306.73</v>
      </c>
      <c r="G122" s="44">
        <v>2870</v>
      </c>
      <c r="H122" s="48">
        <v>2995.92</v>
      </c>
      <c r="I122" s="44">
        <v>25</v>
      </c>
      <c r="J122" s="44">
        <v>18197.650000000001</v>
      </c>
      <c r="K122" s="44">
        <v>81802.350000000006</v>
      </c>
      <c r="L122" s="40"/>
    </row>
    <row r="123" spans="1:12" ht="16.5" x14ac:dyDescent="0.25">
      <c r="A123" s="46">
        <v>107</v>
      </c>
      <c r="B123" s="49" t="s">
        <v>207</v>
      </c>
      <c r="C123" s="35" t="s">
        <v>196</v>
      </c>
      <c r="D123" s="35" t="s">
        <v>283</v>
      </c>
      <c r="E123" s="45">
        <v>38500</v>
      </c>
      <c r="F123" s="63">
        <v>317.69</v>
      </c>
      <c r="G123" s="48">
        <v>1104.95</v>
      </c>
      <c r="H123" s="48">
        <v>1170.4000000000001</v>
      </c>
      <c r="I123" s="48">
        <v>2188.66</v>
      </c>
      <c r="J123" s="44">
        <v>4756.7</v>
      </c>
      <c r="K123" s="44">
        <v>33743.300000000003</v>
      </c>
      <c r="L123" s="42"/>
    </row>
    <row r="124" spans="1:12" ht="16.5" x14ac:dyDescent="0.25">
      <c r="A124" s="46">
        <v>108</v>
      </c>
      <c r="B124" s="51" t="s">
        <v>137</v>
      </c>
      <c r="C124" s="28" t="s">
        <v>138</v>
      </c>
      <c r="D124" s="28" t="s">
        <v>283</v>
      </c>
      <c r="E124" s="45">
        <v>50000</v>
      </c>
      <c r="F124" s="60">
        <v>1940.74</v>
      </c>
      <c r="G124" s="44">
        <v>1435</v>
      </c>
      <c r="H124" s="44">
        <v>1520</v>
      </c>
      <c r="I124" s="44">
        <v>25</v>
      </c>
      <c r="J124" s="44">
        <v>4895.74</v>
      </c>
      <c r="K124" s="44">
        <v>45104.26</v>
      </c>
      <c r="L124" s="41"/>
    </row>
    <row r="125" spans="1:12" s="59" customFormat="1" ht="22.5" customHeight="1" x14ac:dyDescent="0.25">
      <c r="A125" s="43">
        <v>109</v>
      </c>
      <c r="B125" s="36" t="s">
        <v>72</v>
      </c>
      <c r="C125" s="57" t="s">
        <v>73</v>
      </c>
      <c r="D125" s="57" t="s">
        <v>295</v>
      </c>
      <c r="E125" s="61">
        <v>55000</v>
      </c>
      <c r="F125" s="64">
        <v>2675.88</v>
      </c>
      <c r="G125" s="58">
        <v>1578.5</v>
      </c>
      <c r="H125" s="58">
        <v>1672</v>
      </c>
      <c r="I125" s="58">
        <v>25</v>
      </c>
      <c r="J125" s="58">
        <v>5926.38</v>
      </c>
      <c r="K125" s="58">
        <v>49073.62</v>
      </c>
    </row>
    <row r="126" spans="1:12" ht="17.25" thickBot="1" x14ac:dyDescent="0.3">
      <c r="A126" s="37"/>
      <c r="B126" s="37"/>
      <c r="C126" s="30" t="s">
        <v>14</v>
      </c>
      <c r="D126" s="5"/>
      <c r="E126" s="62">
        <f>SUM(E17:E125)</f>
        <v>5210399</v>
      </c>
      <c r="F126" s="4"/>
      <c r="G126" s="4"/>
      <c r="H126" s="4"/>
      <c r="I126" s="31"/>
      <c r="J126" s="7"/>
      <c r="K126" s="4"/>
    </row>
    <row r="127" spans="1:12" ht="17.25" thickBot="1" x14ac:dyDescent="0.3">
      <c r="A127" s="37"/>
      <c r="B127" s="37"/>
      <c r="C127" s="32"/>
      <c r="D127" s="6"/>
      <c r="E127" s="7"/>
      <c r="F127" s="7"/>
      <c r="G127" s="7"/>
      <c r="H127" s="7"/>
      <c r="I127" s="7"/>
      <c r="J127" s="7"/>
      <c r="K127" s="7"/>
    </row>
    <row r="128" spans="1:12" ht="20.25" customHeight="1" x14ac:dyDescent="0.3">
      <c r="A128" s="52"/>
      <c r="B128" s="53" t="s">
        <v>8</v>
      </c>
      <c r="C128" s="54"/>
      <c r="D128" s="54"/>
      <c r="E128" s="54"/>
      <c r="F128" s="54"/>
      <c r="G128" s="55"/>
      <c r="H128" s="55"/>
      <c r="I128" s="55"/>
      <c r="J128" s="55"/>
      <c r="K128" s="55"/>
    </row>
    <row r="129" spans="1:11" ht="20.25" customHeight="1" x14ac:dyDescent="0.3">
      <c r="A129" s="52"/>
      <c r="B129" s="54" t="s">
        <v>9</v>
      </c>
      <c r="C129" s="54"/>
      <c r="D129" s="54"/>
      <c r="E129" s="54"/>
      <c r="F129" s="54"/>
      <c r="G129" s="55"/>
      <c r="H129" s="55"/>
      <c r="I129" s="55"/>
      <c r="J129" s="55"/>
      <c r="K129" s="55"/>
    </row>
    <row r="130" spans="1:11" ht="17.25" x14ac:dyDescent="0.3">
      <c r="A130" s="52"/>
      <c r="B130" s="56" t="s">
        <v>10</v>
      </c>
      <c r="C130" s="54"/>
      <c r="D130" s="54"/>
      <c r="E130" s="54"/>
      <c r="F130" s="54"/>
      <c r="G130" s="55"/>
      <c r="H130" s="55"/>
      <c r="I130" s="55"/>
      <c r="J130" s="55"/>
      <c r="K130" s="55"/>
    </row>
    <row r="131" spans="1:11" ht="17.25" x14ac:dyDescent="0.3">
      <c r="A131" s="52"/>
      <c r="B131" s="56" t="s">
        <v>11</v>
      </c>
      <c r="C131" s="54"/>
      <c r="D131" s="54"/>
      <c r="E131" s="54"/>
      <c r="F131" s="54"/>
      <c r="G131" s="55"/>
      <c r="H131" s="55"/>
      <c r="I131" s="55"/>
      <c r="J131" s="55"/>
      <c r="K131" s="55"/>
    </row>
    <row r="132" spans="1:11" ht="14.25" customHeight="1" x14ac:dyDescent="0.3">
      <c r="A132" s="52"/>
      <c r="B132" s="56"/>
      <c r="C132" s="54"/>
      <c r="D132" s="54"/>
      <c r="E132" s="54"/>
      <c r="F132" s="54"/>
      <c r="G132" s="55"/>
      <c r="H132" s="55"/>
      <c r="I132" s="55"/>
      <c r="J132" s="55"/>
      <c r="K132" s="55"/>
    </row>
    <row r="133" spans="1:11" ht="17.25" hidden="1" x14ac:dyDescent="0.3">
      <c r="A133" s="52"/>
      <c r="B133" s="65"/>
      <c r="C133" s="65"/>
      <c r="D133" s="65"/>
      <c r="E133" s="65"/>
      <c r="F133" s="65"/>
      <c r="G133" s="65"/>
      <c r="H133" s="55"/>
      <c r="I133" s="55"/>
      <c r="J133" s="55"/>
      <c r="K133" s="55"/>
    </row>
    <row r="134" spans="1:11" ht="17.25" x14ac:dyDescent="0.3">
      <c r="A134" s="52"/>
      <c r="B134" s="56"/>
      <c r="C134" s="54"/>
      <c r="D134" s="54"/>
      <c r="E134" s="54"/>
      <c r="F134" s="54"/>
      <c r="G134" s="55"/>
      <c r="H134" s="55"/>
      <c r="I134" s="55"/>
      <c r="J134" s="55"/>
      <c r="K134" s="55"/>
    </row>
  </sheetData>
  <mergeCells count="11">
    <mergeCell ref="B133:G133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Rocio Mercedes Camacho Del Rosario</cp:lastModifiedBy>
  <cp:lastPrinted>2014-02-11T15:11:32Z</cp:lastPrinted>
  <dcterms:created xsi:type="dcterms:W3CDTF">2014-01-09T16:24:25Z</dcterms:created>
  <dcterms:modified xsi:type="dcterms:W3CDTF">2017-12-01T12:43:56Z</dcterms:modified>
</cp:coreProperties>
</file>